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 firstSheet="6" activeTab="6"/>
  </bookViews>
  <sheets>
    <sheet name="ЗРЕЊАНИН ГРАФ (2)" sheetId="17" r:id="rId1"/>
    <sheet name="РУМА ГРАФ (2)" sheetId="16" r:id="rId2"/>
    <sheet name="КОВИН ГРАФ (2)" sheetId="15" r:id="rId3"/>
    <sheet name="ВРШАЦ ГРАФ (2)" sheetId="14" r:id="rId4"/>
    <sheet name="СЕНТА ГРАФ (2)" sheetId="13" r:id="rId5"/>
    <sheet name="НС ГРАФ" sheetId="12" r:id="rId6"/>
    <sheet name="Shema mernih mesta" sheetId="1" r:id="rId7"/>
    <sheet name="ПОДАЦИ" sheetId="5" r:id="rId8"/>
  </sheets>
  <calcPr calcId="125725"/>
</workbook>
</file>

<file path=xl/calcChain.xml><?xml version="1.0" encoding="utf-8"?>
<calcChain xmlns="http://schemas.openxmlformats.org/spreadsheetml/2006/main">
  <c r="C95" i="17"/>
  <c r="D16"/>
  <c r="D15"/>
  <c r="D14"/>
  <c r="C95" i="16"/>
  <c r="D16"/>
  <c r="D15"/>
  <c r="D14"/>
  <c r="C95" i="15"/>
  <c r="D16"/>
  <c r="D15"/>
  <c r="D14"/>
  <c r="C95" i="14"/>
  <c r="D16"/>
  <c r="D15"/>
  <c r="D14"/>
  <c r="C95" i="13"/>
  <c r="D16"/>
  <c r="D15"/>
  <c r="D14"/>
  <c r="C95" i="12"/>
  <c r="D16"/>
  <c r="D15"/>
  <c r="D14"/>
  <c r="D14" i="5"/>
  <c r="D16"/>
  <c r="D15"/>
</calcChain>
</file>

<file path=xl/sharedStrings.xml><?xml version="1.0" encoding="utf-8"?>
<sst xmlns="http://schemas.openxmlformats.org/spreadsheetml/2006/main" count="1005" uniqueCount="116">
  <si>
    <t>1. Стевана Немање 23</t>
  </si>
  <si>
    <t>2. Никите Толстоја 1</t>
  </si>
  <si>
    <t>3. Стевана Немање 2/3</t>
  </si>
  <si>
    <t>4. Светосавски трг 5</t>
  </si>
  <si>
    <t>6. Други октобар 42</t>
  </si>
  <si>
    <t>7. Дворска 28</t>
  </si>
  <si>
    <t>1. Никите Толстоја 65</t>
  </si>
  <si>
    <t>2. Гудурички пут 15а</t>
  </si>
  <si>
    <t>3. Светислава Јовановића 1</t>
  </si>
  <si>
    <t>4. Жарка Зрењанина 110</t>
  </si>
  <si>
    <t>5. Војнички трг 1</t>
  </si>
  <si>
    <t>8. Војводе Степе
Степановића 1/6</t>
  </si>
  <si>
    <t>9. Живе Јовановића 51</t>
  </si>
  <si>
    <t>Абрашевићева 46</t>
  </si>
  <si>
    <t>1. Стеријина 45</t>
  </si>
  <si>
    <t>2. Трг Николе Пашића 10</t>
  </si>
  <si>
    <t>3. Зелена Пијаца 11</t>
  </si>
  <si>
    <t>4. Стевана Немање 96</t>
  </si>
  <si>
    <t>6. Живе Јовановића 9</t>
  </si>
  <si>
    <t>7. Загорка Маливука 8А</t>
  </si>
  <si>
    <t>1. Васе Пелагића 18</t>
  </si>
  <si>
    <t>2. Гаврила Прнципа 50</t>
  </si>
  <si>
    <t>3. Сарајевска 134</t>
  </si>
  <si>
    <t>4. Милоша Обилића 78</t>
  </si>
  <si>
    <t>5. Борачка 11а</t>
  </si>
  <si>
    <t>6. 2. Октобар 89</t>
  </si>
  <si>
    <t>7. Војводе Книћанина 58</t>
  </si>
  <si>
    <t>Јанка Халабуре 1</t>
  </si>
  <si>
    <t>Општина-јул</t>
  </si>
  <si>
    <t>Општина-август</t>
  </si>
  <si>
    <t>Дом културе</t>
  </si>
  <si>
    <t>Немањина 52</t>
  </si>
  <si>
    <t>С. Марковића 133</t>
  </si>
  <si>
    <t>Светог Саве 4, Баваниште</t>
  </si>
  <si>
    <t>Ж. Зрењанина 69, Мраморак</t>
  </si>
  <si>
    <t>Ц.Лазара 34, Дубовац</t>
  </si>
  <si>
    <t>М.Стојковића 214, Гај</t>
  </si>
  <si>
    <t>Ц.Лазара 113</t>
  </si>
  <si>
    <t>Железничка 6</t>
  </si>
  <si>
    <t>В.Караџића 66</t>
  </si>
  <si>
    <t>Ђ.Петрова 1</t>
  </si>
  <si>
    <t>Дунавска 21</t>
  </si>
  <si>
    <t>Браће Бузаџије 17, Делиблато</t>
  </si>
  <si>
    <t>М.Тита 154, Скореновац</t>
  </si>
  <si>
    <t>Краља Петра 1 56, Плочица</t>
  </si>
  <si>
    <t>Цара Лазара 274</t>
  </si>
  <si>
    <t>Трг Ж. Зрењанина 11</t>
  </si>
  <si>
    <t>Индустријска, складишна и сервисна подручја и транспотрни терминали без стамбених зграда</t>
  </si>
  <si>
    <t>“Митас” - Гумара</t>
  </si>
  <si>
    <t>Центар Руме</t>
  </si>
  <si>
    <t>Велики парк</t>
  </si>
  <si>
    <t>Насеље Детелина</t>
  </si>
  <si>
    <t>ОШ Душан Јерковић</t>
  </si>
  <si>
    <t>НОВИ САД</t>
  </si>
  <si>
    <t>СЕНТА</t>
  </si>
  <si>
    <t>ВРШАЦ / ЛЕТЊА СЕЗОНА</t>
  </si>
  <si>
    <t>ВРШАЦ / ЈЕСЕЊА СЕЗОНА</t>
  </si>
  <si>
    <t>КОВИН / ЛЕТЊА СЕЗОНА</t>
  </si>
  <si>
    <t>РУМА</t>
  </si>
  <si>
    <t>ЗРЕЊАНИН</t>
  </si>
  <si>
    <t xml:space="preserve">"Подручја за одмор и рекреацију, болничке зоне и опоравилишта, културно-историјски локалитети, велики паркови" (У даљем тексту "Подручја за одмор и рекреацију / Болничка зона")
</t>
  </si>
  <si>
    <t xml:space="preserve">Сајмиште </t>
  </si>
  <si>
    <t>2.Болница, Сента</t>
  </si>
  <si>
    <t xml:space="preserve">7. Болница „Др Ђ. Јоановић“ </t>
  </si>
  <si>
    <t>8. Стара специјалистичка поликлиника</t>
  </si>
  <si>
    <t xml:space="preserve">9. Геронтолошки центар </t>
  </si>
  <si>
    <t>10. Болница за плућне болести</t>
  </si>
  <si>
    <t xml:space="preserve">19. Карађорђев трг </t>
  </si>
  <si>
    <t>20. Тениско игралиште</t>
  </si>
  <si>
    <t xml:space="preserve">"Чисто стамбена подручја"
(У даљем тексту "Стамбена подручја")
</t>
  </si>
  <si>
    <t xml:space="preserve">Ново насеље </t>
  </si>
  <si>
    <t xml:space="preserve">"Туристичка подручја, кампови и школске зоне" (У даљем тексту "Школске зоне")
</t>
  </si>
  <si>
    <t>Петроварадин - ОШ "Јован Дучић"</t>
  </si>
  <si>
    <t xml:space="preserve">3. Зрењанинска гимназија </t>
  </si>
  <si>
    <t>4. О.Ш. „Д. Обрадовић“</t>
  </si>
  <si>
    <t xml:space="preserve">5.О.Ш. “П.П. Његош“ </t>
  </si>
  <si>
    <t>6. Средња пољ. школа (бивша мед.)</t>
  </si>
  <si>
    <t>"Градски центар, занатска, трговачка, административно-управна зона са становима, зона дуж аутопутева, магистралних и градских саобраћајница" (У даљем тексту "Зона градског центра и градских саобраћајница")</t>
  </si>
  <si>
    <t xml:space="preserve">Телеп </t>
  </si>
  <si>
    <t>1.Кружни ток ул Арпадова, Сента</t>
  </si>
  <si>
    <t xml:space="preserve">11. Пореска управа </t>
  </si>
  <si>
    <t>Стари град - плато испред зграде Владе АП Војводине, Булевар Михајла Пупина 16</t>
  </si>
  <si>
    <t>2.Раскрсница Торњошки пут и Гајева, Сента</t>
  </si>
  <si>
    <t xml:space="preserve">12. Градска управа Зрењанин </t>
  </si>
  <si>
    <t>Стари град - тераса у Змај Јовиној улици 3/1</t>
  </si>
  <si>
    <t>13. Основни суд</t>
  </si>
  <si>
    <t>14. Главна аутобуска станица</t>
  </si>
  <si>
    <t>5. Светосавски трг 6б</t>
  </si>
  <si>
    <t xml:space="preserve">15. Улица Жарка Зрењанина </t>
  </si>
  <si>
    <t xml:space="preserve">16. Полицијска управа Зрењанин </t>
  </si>
  <si>
    <t xml:space="preserve">17. Раскрс. улица 6. маја и Првомајска </t>
  </si>
  <si>
    <t>18. Булевар В. Влаховића</t>
  </si>
  <si>
    <t xml:space="preserve">"Пословно-стамбена подручја, трговачко-стамбена подручја и дечја игралишта"
(У даљем тексту "Пословно-стамбена подручја")
</t>
  </si>
  <si>
    <t xml:space="preserve">Салајка </t>
  </si>
  <si>
    <t>1. Фабрика уља „Дијамант“</t>
  </si>
  <si>
    <t>2. Фабрика перлита (бивша „Термика“)</t>
  </si>
  <si>
    <t>Lday</t>
  </si>
  <si>
    <t>Levening</t>
  </si>
  <si>
    <t>Lnight</t>
  </si>
  <si>
    <t xml:space="preserve">Lden </t>
  </si>
  <si>
    <t>5. Жарка Зрењанина 122</t>
  </si>
  <si>
    <t xml:space="preserve">ВРШАЦ </t>
  </si>
  <si>
    <t>КОВИН</t>
  </si>
  <si>
    <t>Индикатор буке</t>
  </si>
  <si>
    <t>"Туристичка подручја, кампови и школске зоне" (У даљем тексту "Школске зоне")</t>
  </si>
  <si>
    <t>-</t>
  </si>
  <si>
    <t>"Пословно-стамбена подручја, трговачко-стамбена подручја и дечја игралишта" (У даљем тексту "Пословно-стамбена подручја")</t>
  </si>
  <si>
    <t>"Чисто стамбена подручја" (У даљем тексту "Стамбена подручја")</t>
  </si>
  <si>
    <t>Моделоване вредности у ИЗЈЗВ, на основу средњих годишњих вредности за дан, вече и ноћ</t>
  </si>
  <si>
    <t>*</t>
  </si>
  <si>
    <t>БОЛНИЧКА ЗОНА</t>
  </si>
  <si>
    <t>СТАМБЕНА ПОДРУЧЈА</t>
  </si>
  <si>
    <t>ШКОЛСКА ЗОНА</t>
  </si>
  <si>
    <t>ГРАДСКИ ЦЕНТАР И САОБРАЋАЈНИЦЕ</t>
  </si>
  <si>
    <t>ПОСЛОВНО-СТАМБЕНА ПОДРУЧЈА</t>
  </si>
  <si>
    <t>ИНДУСТРИЈСКА ПОДРУЧЈА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</si>
</sst>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top" wrapText="1"/>
    </xf>
    <xf numFmtId="0" fontId="0" fillId="7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right" wrapText="1"/>
    </xf>
    <xf numFmtId="164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2" borderId="0" xfId="0" applyFill="1" applyAlignment="1">
      <alignment horizontal="right" vertical="top" wrapText="1"/>
    </xf>
    <xf numFmtId="0" fontId="0" fillId="9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8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10" borderId="1" xfId="0" applyFill="1" applyBorder="1" applyAlignment="1">
      <alignment horizontal="left" vertical="center"/>
    </xf>
    <xf numFmtId="0" fontId="0" fillId="11" borderId="1" xfId="0" applyFill="1" applyBorder="1" applyAlignment="1">
      <alignment horizontal="left" vertical="center"/>
    </xf>
    <xf numFmtId="0" fontId="0" fillId="2" borderId="0" xfId="0" applyFill="1" applyAlignment="1">
      <alignment horizontal="left" vertical="top" wrapText="1"/>
    </xf>
    <xf numFmtId="0" fontId="0" fillId="7" borderId="1" xfId="0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8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top" wrapText="1"/>
    </xf>
    <xf numFmtId="0" fontId="0" fillId="7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'ЗРЕЊАНИН ГРАФ (2)'!$A$38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'ЗРЕЊАНИН ГРАФ (2)'!$B$37</c:f>
              <c:strCache>
                <c:ptCount val="1"/>
                <c:pt idx="0">
                  <c:v>ЗРЕЊАНИН</c:v>
                </c:pt>
              </c:strCache>
            </c:strRef>
          </c:cat>
          <c:val>
            <c:numRef>
              <c:f>'ЗРЕЊАНИН ГРАФ (2)'!$B$38</c:f>
              <c:numCache>
                <c:formatCode>0.0</c:formatCode>
                <c:ptCount val="1"/>
                <c:pt idx="0">
                  <c:v>63.9</c:v>
                </c:pt>
              </c:numCache>
            </c:numRef>
          </c:val>
        </c:ser>
        <c:ser>
          <c:idx val="2"/>
          <c:order val="1"/>
          <c:tx>
            <c:strRef>
              <c:f>'ЗРЕЊАНИН ГРАФ (2)'!$A$40</c:f>
              <c:strCache>
                <c:ptCount val="1"/>
                <c:pt idx="0">
                  <c:v>ШКОЛСКА ЗОНА</c:v>
                </c:pt>
              </c:strCache>
            </c:strRef>
          </c:tx>
          <c:spPr>
            <a:solidFill>
              <a:srgbClr val="00B0F0"/>
            </a:solidFill>
          </c:spPr>
          <c:dLbls>
            <c:dLbl>
              <c:idx val="0"/>
              <c:layout>
                <c:manualLayout>
                  <c:x val="0"/>
                  <c:y val="0.1770551038843722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'ЗРЕЊАНИН ГРАФ (2)'!$B$37</c:f>
              <c:strCache>
                <c:ptCount val="1"/>
                <c:pt idx="0">
                  <c:v>ЗРЕЊАНИН</c:v>
                </c:pt>
              </c:strCache>
            </c:strRef>
          </c:cat>
          <c:val>
            <c:numRef>
              <c:f>'ЗРЕЊАНИН ГРАФ (2)'!$B$40</c:f>
              <c:numCache>
                <c:formatCode>0.0</c:formatCode>
                <c:ptCount val="1"/>
                <c:pt idx="0">
                  <c:v>60.8</c:v>
                </c:pt>
              </c:numCache>
            </c:numRef>
          </c:val>
        </c:ser>
        <c:ser>
          <c:idx val="3"/>
          <c:order val="2"/>
          <c:tx>
            <c:strRef>
              <c:f>'ЗРЕЊАНИН ГРАФ (2)'!$A$41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248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'ЗРЕЊАНИН ГРАФ (2)'!$B$37</c:f>
              <c:strCache>
                <c:ptCount val="1"/>
                <c:pt idx="0">
                  <c:v>ЗРЕЊАНИН</c:v>
                </c:pt>
              </c:strCache>
            </c:strRef>
          </c:cat>
          <c:val>
            <c:numRef>
              <c:f>'ЗРЕЊАНИН ГРАФ (2)'!$B$41</c:f>
              <c:numCache>
                <c:formatCode>0.0</c:formatCode>
                <c:ptCount val="1"/>
                <c:pt idx="0">
                  <c:v>66</c:v>
                </c:pt>
              </c:numCache>
            </c:numRef>
          </c:val>
        </c:ser>
        <c:ser>
          <c:idx val="4"/>
          <c:order val="3"/>
          <c:tx>
            <c:strRef>
              <c:f>'ЗРЕЊАНИН ГРАФ (2)'!$A$42</c:f>
              <c:strCache>
                <c:ptCount val="1"/>
                <c:pt idx="0">
                  <c:v>ИНДУСТРИЈСКА ПОДРУЧЈА</c:v>
                </c:pt>
              </c:strCache>
            </c:strRef>
          </c:tx>
          <c:spPr>
            <a:solidFill>
              <a:srgbClr val="FFFF00"/>
            </a:solidFill>
          </c:spPr>
          <c:dLbls>
            <c:dLbl>
              <c:idx val="0"/>
              <c:layout>
                <c:manualLayout>
                  <c:x val="-4.6538676755176886E-3"/>
                  <c:y val="0.24932249322493227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'ЗРЕЊАНИН ГРАФ (2)'!$B$37</c:f>
              <c:strCache>
                <c:ptCount val="1"/>
                <c:pt idx="0">
                  <c:v>ЗРЕЊАНИН</c:v>
                </c:pt>
              </c:strCache>
            </c:strRef>
          </c:cat>
          <c:val>
            <c:numRef>
              <c:f>'ЗРЕЊАНИН ГРАФ (2)'!$B$42</c:f>
              <c:numCache>
                <c:formatCode>0.0</c:formatCode>
                <c:ptCount val="1"/>
                <c:pt idx="0">
                  <c:v>62.6</c:v>
                </c:pt>
              </c:numCache>
            </c:numRef>
          </c:val>
        </c:ser>
        <c:axId val="77760768"/>
        <c:axId val="112669056"/>
      </c:barChart>
      <c:catAx>
        <c:axId val="77760768"/>
        <c:scaling>
          <c:orientation val="minMax"/>
        </c:scaling>
        <c:axPos val="b"/>
        <c:tickLblPos val="nextTo"/>
        <c:txPr>
          <a:bodyPr/>
          <a:lstStyle/>
          <a:p>
            <a:pPr>
              <a:defRPr sz="2500" b="1"/>
            </a:pPr>
            <a:endParaRPr lang="en-US"/>
          </a:p>
        </c:txPr>
        <c:crossAx val="112669056"/>
        <c:crosses val="autoZero"/>
        <c:auto val="1"/>
        <c:lblAlgn val="ctr"/>
        <c:lblOffset val="100"/>
      </c:catAx>
      <c:valAx>
        <c:axId val="112669056"/>
        <c:scaling>
          <c:orientation val="minMax"/>
        </c:scaling>
        <c:delete val="1"/>
        <c:axPos val="l"/>
        <c:numFmt formatCode="0.0" sourceLinked="1"/>
        <c:tickLblPos val="none"/>
        <c:crossAx val="7776076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'РУМА ГРАФ (2)'!$A$38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'РУМА ГРАФ (2)'!$B$37</c:f>
              <c:strCache>
                <c:ptCount val="1"/>
                <c:pt idx="0">
                  <c:v>РУМА</c:v>
                </c:pt>
              </c:strCache>
            </c:strRef>
          </c:cat>
          <c:val>
            <c:numRef>
              <c:f>'РУМА ГРАФ (2)'!$B$38</c:f>
              <c:numCache>
                <c:formatCode>0.0</c:formatCode>
                <c:ptCount val="1"/>
                <c:pt idx="0">
                  <c:v>61.4</c:v>
                </c:pt>
              </c:numCache>
            </c:numRef>
          </c:val>
        </c:ser>
        <c:ser>
          <c:idx val="1"/>
          <c:order val="1"/>
          <c:tx>
            <c:strRef>
              <c:f>'РУМА ГРАФ (2)'!$A$39</c:f>
              <c:strCache>
                <c:ptCount val="1"/>
                <c:pt idx="0">
                  <c:v>СТАМБЕНА ПОДРУЧЈА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-2.3269338377588438E-3"/>
                  <c:y val="0.15537488708220426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'РУМА ГРАФ (2)'!$B$37</c:f>
              <c:strCache>
                <c:ptCount val="1"/>
                <c:pt idx="0">
                  <c:v>РУМА</c:v>
                </c:pt>
              </c:strCache>
            </c:strRef>
          </c:cat>
          <c:val>
            <c:numRef>
              <c:f>'РУМА ГРАФ (2)'!$B$39</c:f>
              <c:numCache>
                <c:formatCode>0.0</c:formatCode>
                <c:ptCount val="1"/>
                <c:pt idx="0">
                  <c:v>48.8</c:v>
                </c:pt>
              </c:numCache>
            </c:numRef>
          </c:val>
        </c:ser>
        <c:ser>
          <c:idx val="2"/>
          <c:order val="2"/>
          <c:tx>
            <c:strRef>
              <c:f>'РУМА ГРАФ (2)'!$A$40</c:f>
              <c:strCache>
                <c:ptCount val="1"/>
                <c:pt idx="0">
                  <c:v>ШКОЛСКА ЗОНА</c:v>
                </c:pt>
              </c:strCache>
            </c:strRef>
          </c:tx>
          <c:spPr>
            <a:solidFill>
              <a:srgbClr val="00B0F0"/>
            </a:solidFill>
          </c:spPr>
          <c:dLbls>
            <c:dLbl>
              <c:idx val="0"/>
              <c:layout>
                <c:manualLayout>
                  <c:x val="-2.3269338377588438E-3"/>
                  <c:y val="0.2854561878952125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'РУМА ГРАФ (2)'!$B$37</c:f>
              <c:strCache>
                <c:ptCount val="1"/>
                <c:pt idx="0">
                  <c:v>РУМА</c:v>
                </c:pt>
              </c:strCache>
            </c:strRef>
          </c:cat>
          <c:val>
            <c:numRef>
              <c:f>'РУМА ГРАФ (2)'!$B$40</c:f>
              <c:numCache>
                <c:formatCode>0.0</c:formatCode>
                <c:ptCount val="1"/>
                <c:pt idx="0">
                  <c:v>66.400000000000006</c:v>
                </c:pt>
              </c:numCache>
            </c:numRef>
          </c:val>
        </c:ser>
        <c:ser>
          <c:idx val="3"/>
          <c:order val="3"/>
          <c:tx>
            <c:strRef>
              <c:f>'РУМА ГРАФ (2)'!$A$41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248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'РУМА ГРАФ (2)'!$B$37</c:f>
              <c:strCache>
                <c:ptCount val="1"/>
                <c:pt idx="0">
                  <c:v>РУМА</c:v>
                </c:pt>
              </c:strCache>
            </c:strRef>
          </c:cat>
          <c:val>
            <c:numRef>
              <c:f>'РУМА ГРАФ (2)'!$B$41</c:f>
              <c:numCache>
                <c:formatCode>0.0</c:formatCode>
                <c:ptCount val="1"/>
                <c:pt idx="0">
                  <c:v>68.3</c:v>
                </c:pt>
              </c:numCache>
            </c:numRef>
          </c:val>
        </c:ser>
        <c:ser>
          <c:idx val="4"/>
          <c:order val="4"/>
          <c:tx>
            <c:strRef>
              <c:f>'РУМА ГРАФ (2)'!$A$42</c:f>
              <c:strCache>
                <c:ptCount val="1"/>
                <c:pt idx="0">
                  <c:v>ИНДУСТРИЈСКА ПОДРУЧЈА</c:v>
                </c:pt>
              </c:strCache>
            </c:strRef>
          </c:tx>
          <c:spPr>
            <a:solidFill>
              <a:srgbClr val="FFFF00"/>
            </a:solidFill>
          </c:spPr>
          <c:dLbls>
            <c:dLbl>
              <c:idx val="0"/>
              <c:layout>
                <c:manualLayout>
                  <c:x val="-4.6538676755176894E-3"/>
                  <c:y val="0.390243902439024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'РУМА ГРАФ (2)'!$B$37</c:f>
              <c:strCache>
                <c:ptCount val="1"/>
                <c:pt idx="0">
                  <c:v>РУМА</c:v>
                </c:pt>
              </c:strCache>
            </c:strRef>
          </c:cat>
          <c:val>
            <c:numRef>
              <c:f>'РУМА ГРАФ (2)'!$B$42</c:f>
              <c:numCache>
                <c:formatCode>0.0</c:formatCode>
                <c:ptCount val="1"/>
                <c:pt idx="0">
                  <c:v>60.8</c:v>
                </c:pt>
              </c:numCache>
            </c:numRef>
          </c:val>
        </c:ser>
        <c:axId val="211378560"/>
        <c:axId val="211390464"/>
      </c:barChart>
      <c:catAx>
        <c:axId val="211378560"/>
        <c:scaling>
          <c:orientation val="minMax"/>
        </c:scaling>
        <c:axPos val="b"/>
        <c:tickLblPos val="nextTo"/>
        <c:txPr>
          <a:bodyPr/>
          <a:lstStyle/>
          <a:p>
            <a:pPr>
              <a:defRPr sz="2500" b="1"/>
            </a:pPr>
            <a:endParaRPr lang="en-US"/>
          </a:p>
        </c:txPr>
        <c:crossAx val="211390464"/>
        <c:crosses val="autoZero"/>
        <c:auto val="1"/>
        <c:lblAlgn val="ctr"/>
        <c:lblOffset val="100"/>
      </c:catAx>
      <c:valAx>
        <c:axId val="211390464"/>
        <c:scaling>
          <c:orientation val="minMax"/>
        </c:scaling>
        <c:delete val="1"/>
        <c:axPos val="l"/>
        <c:numFmt formatCode="0.0" sourceLinked="1"/>
        <c:tickLblPos val="none"/>
        <c:crossAx val="21137856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'КОВИН ГРАФ (2)'!$A$38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'КОВИН ГРАФ (2)'!$B$37</c:f>
              <c:strCache>
                <c:ptCount val="1"/>
                <c:pt idx="0">
                  <c:v>КОВИН</c:v>
                </c:pt>
              </c:strCache>
            </c:strRef>
          </c:cat>
          <c:val>
            <c:numRef>
              <c:f>'КОВИН ГРАФ (2)'!$B$38</c:f>
              <c:numCache>
                <c:formatCode>0.0</c:formatCode>
                <c:ptCount val="1"/>
                <c:pt idx="0">
                  <c:v>61.349999999999994</c:v>
                </c:pt>
              </c:numCache>
            </c:numRef>
          </c:val>
        </c:ser>
        <c:ser>
          <c:idx val="1"/>
          <c:order val="1"/>
          <c:tx>
            <c:strRef>
              <c:f>'КОВИН ГРАФ (2)'!$A$39</c:f>
              <c:strCache>
                <c:ptCount val="1"/>
                <c:pt idx="0">
                  <c:v>СТАМБЕНА ПОДРУЧЈА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-4.6538676755176886E-3"/>
                  <c:y val="0.2601626016260163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'КОВИН ГРАФ (2)'!$B$37</c:f>
              <c:strCache>
                <c:ptCount val="1"/>
                <c:pt idx="0">
                  <c:v>КОВИН</c:v>
                </c:pt>
              </c:strCache>
            </c:strRef>
          </c:cat>
          <c:val>
            <c:numRef>
              <c:f>'КОВИН ГРАФ (2)'!$B$39</c:f>
              <c:numCache>
                <c:formatCode>0.0</c:formatCode>
                <c:ptCount val="1"/>
                <c:pt idx="0">
                  <c:v>62.783333333333331</c:v>
                </c:pt>
              </c:numCache>
            </c:numRef>
          </c:val>
        </c:ser>
        <c:ser>
          <c:idx val="3"/>
          <c:order val="2"/>
          <c:tx>
            <c:strRef>
              <c:f>'КОВИН ГРАФ (2)'!$A$41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248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'КОВИН ГРАФ (2)'!$B$37</c:f>
              <c:strCache>
                <c:ptCount val="1"/>
                <c:pt idx="0">
                  <c:v>КОВИН</c:v>
                </c:pt>
              </c:strCache>
            </c:strRef>
          </c:cat>
          <c:val>
            <c:numRef>
              <c:f>'КОВИН ГРАФ (2)'!$B$41</c:f>
              <c:numCache>
                <c:formatCode>0.0</c:formatCode>
                <c:ptCount val="1"/>
                <c:pt idx="0">
                  <c:v>64.466666666666669</c:v>
                </c:pt>
              </c:numCache>
            </c:numRef>
          </c:val>
        </c:ser>
        <c:ser>
          <c:idx val="4"/>
          <c:order val="3"/>
          <c:tx>
            <c:strRef>
              <c:f>'КОВИН ГРАФ (2)'!$A$42</c:f>
              <c:strCache>
                <c:ptCount val="1"/>
                <c:pt idx="0">
                  <c:v>ПОСЛОВНО-СТАМБЕНА ПОДРУЧЈА</c:v>
                </c:pt>
              </c:strCache>
            </c:strRef>
          </c:tx>
          <c:spPr>
            <a:solidFill>
              <a:srgbClr val="7030A0"/>
            </a:solidFill>
          </c:spPr>
          <c:dLbls>
            <c:dLbl>
              <c:idx val="0"/>
              <c:layout>
                <c:manualLayout>
                  <c:x val="-4.6538676755176894E-3"/>
                  <c:y val="0.390243902439024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'КОВИН ГРАФ (2)'!$B$37</c:f>
              <c:strCache>
                <c:ptCount val="1"/>
                <c:pt idx="0">
                  <c:v>КОВИН</c:v>
                </c:pt>
              </c:strCache>
            </c:strRef>
          </c:cat>
          <c:val>
            <c:numRef>
              <c:f>'КОВИН ГРАФ (2)'!$B$42</c:f>
              <c:numCache>
                <c:formatCode>0.0</c:formatCode>
                <c:ptCount val="1"/>
                <c:pt idx="0">
                  <c:v>66.5</c:v>
                </c:pt>
              </c:numCache>
            </c:numRef>
          </c:val>
        </c:ser>
        <c:axId val="85807104"/>
        <c:axId val="85808640"/>
      </c:barChart>
      <c:catAx>
        <c:axId val="85807104"/>
        <c:scaling>
          <c:orientation val="minMax"/>
        </c:scaling>
        <c:axPos val="b"/>
        <c:tickLblPos val="nextTo"/>
        <c:txPr>
          <a:bodyPr/>
          <a:lstStyle/>
          <a:p>
            <a:pPr>
              <a:defRPr sz="2500" b="1"/>
            </a:pPr>
            <a:endParaRPr lang="en-US"/>
          </a:p>
        </c:txPr>
        <c:crossAx val="85808640"/>
        <c:crosses val="autoZero"/>
        <c:auto val="1"/>
        <c:lblAlgn val="ctr"/>
        <c:lblOffset val="100"/>
      </c:catAx>
      <c:valAx>
        <c:axId val="85808640"/>
        <c:scaling>
          <c:orientation val="minMax"/>
        </c:scaling>
        <c:delete val="1"/>
        <c:axPos val="l"/>
        <c:numFmt formatCode="0.0" sourceLinked="1"/>
        <c:tickLblPos val="none"/>
        <c:crossAx val="8580710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'ВРШАЦ ГРАФ (2)'!$A$38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'ВРШАЦ ГРАФ (2)'!$B$37</c:f>
              <c:strCache>
                <c:ptCount val="1"/>
                <c:pt idx="0">
                  <c:v>ВРШАЦ </c:v>
                </c:pt>
              </c:strCache>
            </c:strRef>
          </c:cat>
          <c:val>
            <c:numRef>
              <c:f>'ВРШАЦ ГРАФ (2)'!$B$38</c:f>
              <c:numCache>
                <c:formatCode>0.0</c:formatCode>
                <c:ptCount val="1"/>
                <c:pt idx="0">
                  <c:v>58.31</c:v>
                </c:pt>
              </c:numCache>
            </c:numRef>
          </c:val>
        </c:ser>
        <c:ser>
          <c:idx val="1"/>
          <c:order val="1"/>
          <c:tx>
            <c:strRef>
              <c:f>'ВРШАЦ ГРАФ (2)'!$A$39</c:f>
              <c:strCache>
                <c:ptCount val="1"/>
                <c:pt idx="0">
                  <c:v>СТАМБЕНА ПОДРУЧЈА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0"/>
                  <c:y val="0.3035230352303523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'ВРШАЦ ГРАФ (2)'!$B$37</c:f>
              <c:strCache>
                <c:ptCount val="1"/>
                <c:pt idx="0">
                  <c:v>ВРШАЦ </c:v>
                </c:pt>
              </c:strCache>
            </c:strRef>
          </c:cat>
          <c:val>
            <c:numRef>
              <c:f>'ВРШАЦ ГРАФ (2)'!$B$39</c:f>
              <c:numCache>
                <c:formatCode>0.0</c:formatCode>
                <c:ptCount val="1"/>
                <c:pt idx="0">
                  <c:v>61.437142857142852</c:v>
                </c:pt>
              </c:numCache>
            </c:numRef>
          </c:val>
        </c:ser>
        <c:ser>
          <c:idx val="3"/>
          <c:order val="2"/>
          <c:tx>
            <c:strRef>
              <c:f>'ВРШАЦ ГРАФ (2)'!$A$41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248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'ВРШАЦ ГРАФ (2)'!$B$37</c:f>
              <c:strCache>
                <c:ptCount val="1"/>
                <c:pt idx="0">
                  <c:v>ВРШАЦ </c:v>
                </c:pt>
              </c:strCache>
            </c:strRef>
          </c:cat>
          <c:val>
            <c:numRef>
              <c:f>'ВРШАЦ ГРАФ (2)'!$B$41</c:f>
              <c:numCache>
                <c:formatCode>0.0</c:formatCode>
                <c:ptCount val="1"/>
                <c:pt idx="0">
                  <c:v>65.001428571428576</c:v>
                </c:pt>
              </c:numCache>
            </c:numRef>
          </c:val>
        </c:ser>
        <c:axId val="85822848"/>
        <c:axId val="85861504"/>
      </c:barChart>
      <c:catAx>
        <c:axId val="85822848"/>
        <c:scaling>
          <c:orientation val="minMax"/>
        </c:scaling>
        <c:axPos val="b"/>
        <c:tickLblPos val="nextTo"/>
        <c:txPr>
          <a:bodyPr/>
          <a:lstStyle/>
          <a:p>
            <a:pPr>
              <a:defRPr sz="3000" b="1"/>
            </a:pPr>
            <a:endParaRPr lang="en-US"/>
          </a:p>
        </c:txPr>
        <c:crossAx val="85861504"/>
        <c:crosses val="autoZero"/>
        <c:auto val="1"/>
        <c:lblAlgn val="ctr"/>
        <c:lblOffset val="100"/>
      </c:catAx>
      <c:valAx>
        <c:axId val="85861504"/>
        <c:scaling>
          <c:orientation val="minMax"/>
        </c:scaling>
        <c:delete val="1"/>
        <c:axPos val="l"/>
        <c:numFmt formatCode="0.0" sourceLinked="1"/>
        <c:tickLblPos val="none"/>
        <c:crossAx val="8582284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'СЕНТА ГРАФ (2)'!$A$38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'СЕНТА ГРАФ (2)'!$B$37</c:f>
              <c:strCache>
                <c:ptCount val="1"/>
                <c:pt idx="0">
                  <c:v>СЕНТА</c:v>
                </c:pt>
              </c:strCache>
            </c:strRef>
          </c:cat>
          <c:val>
            <c:numRef>
              <c:f>'СЕНТА ГРАФ (2)'!$B$38</c:f>
              <c:numCache>
                <c:formatCode>0.0</c:formatCode>
                <c:ptCount val="1"/>
                <c:pt idx="0">
                  <c:v>62.3</c:v>
                </c:pt>
              </c:numCache>
            </c:numRef>
          </c:val>
        </c:ser>
        <c:ser>
          <c:idx val="3"/>
          <c:order val="1"/>
          <c:tx>
            <c:strRef>
              <c:f>'СЕНТА ГРАФ (2)'!$A$41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248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'СЕНТА ГРАФ (2)'!$B$37</c:f>
              <c:strCache>
                <c:ptCount val="1"/>
                <c:pt idx="0">
                  <c:v>СЕНТА</c:v>
                </c:pt>
              </c:strCache>
            </c:strRef>
          </c:cat>
          <c:val>
            <c:numRef>
              <c:f>'СЕНТА ГРАФ (2)'!$B$41</c:f>
              <c:numCache>
                <c:formatCode>0.0</c:formatCode>
                <c:ptCount val="1"/>
                <c:pt idx="0">
                  <c:v>67.900000000000006</c:v>
                </c:pt>
              </c:numCache>
            </c:numRef>
          </c:val>
        </c:ser>
        <c:axId val="85947904"/>
        <c:axId val="85949440"/>
      </c:barChart>
      <c:catAx>
        <c:axId val="85947904"/>
        <c:scaling>
          <c:orientation val="minMax"/>
        </c:scaling>
        <c:axPos val="b"/>
        <c:tickLblPos val="nextTo"/>
        <c:txPr>
          <a:bodyPr/>
          <a:lstStyle/>
          <a:p>
            <a:pPr>
              <a:defRPr sz="2500" b="1"/>
            </a:pPr>
            <a:endParaRPr lang="en-US"/>
          </a:p>
        </c:txPr>
        <c:crossAx val="85949440"/>
        <c:crosses val="autoZero"/>
        <c:auto val="1"/>
        <c:lblAlgn val="ctr"/>
        <c:lblOffset val="100"/>
      </c:catAx>
      <c:valAx>
        <c:axId val="85949440"/>
        <c:scaling>
          <c:orientation val="minMax"/>
        </c:scaling>
        <c:delete val="1"/>
        <c:axPos val="l"/>
        <c:numFmt formatCode="0.0" sourceLinked="1"/>
        <c:tickLblPos val="none"/>
        <c:crossAx val="8594790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'НС ГРАФ'!$A$38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86E-3"/>
                  <c:y val="0.27100271002710025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'НС ГРАФ'!$B$37</c:f>
              <c:strCache>
                <c:ptCount val="1"/>
                <c:pt idx="0">
                  <c:v>НОВИ САД</c:v>
                </c:pt>
              </c:strCache>
            </c:strRef>
          </c:cat>
          <c:val>
            <c:numRef>
              <c:f>'НС ГРАФ'!$B$38</c:f>
              <c:numCache>
                <c:formatCode>0.0</c:formatCode>
                <c:ptCount val="1"/>
                <c:pt idx="0">
                  <c:v>65.8</c:v>
                </c:pt>
              </c:numCache>
            </c:numRef>
          </c:val>
        </c:ser>
        <c:ser>
          <c:idx val="1"/>
          <c:order val="1"/>
          <c:tx>
            <c:strRef>
              <c:f>'НС ГРАФ'!$A$39</c:f>
              <c:strCache>
                <c:ptCount val="1"/>
                <c:pt idx="0">
                  <c:v>СТАМБЕНА ПОДРУЧЈА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-2.3269338377588438E-3"/>
                  <c:y val="0.1553748870822042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'НС ГРАФ'!$B$37</c:f>
              <c:strCache>
                <c:ptCount val="1"/>
                <c:pt idx="0">
                  <c:v>НОВИ САД</c:v>
                </c:pt>
              </c:strCache>
            </c:strRef>
          </c:cat>
          <c:val>
            <c:numRef>
              <c:f>'НС ГРАФ'!$B$39</c:f>
              <c:numCache>
                <c:formatCode>0.0</c:formatCode>
                <c:ptCount val="1"/>
                <c:pt idx="0">
                  <c:v>61.6</c:v>
                </c:pt>
              </c:numCache>
            </c:numRef>
          </c:val>
        </c:ser>
        <c:ser>
          <c:idx val="2"/>
          <c:order val="2"/>
          <c:tx>
            <c:strRef>
              <c:f>'НС ГРАФ'!$A$40</c:f>
              <c:strCache>
                <c:ptCount val="1"/>
                <c:pt idx="0">
                  <c:v>ШКОЛСКА ЗОНА</c:v>
                </c:pt>
              </c:strCache>
            </c:strRef>
          </c:tx>
          <c:spPr>
            <a:solidFill>
              <a:srgbClr val="00B0F0"/>
            </a:solidFill>
          </c:spPr>
          <c:dLbls>
            <c:dLbl>
              <c:idx val="0"/>
              <c:layout>
                <c:manualLayout>
                  <c:x val="-2.3269338377588438E-3"/>
                  <c:y val="0.28545618789521238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'НС ГРАФ'!$B$37</c:f>
              <c:strCache>
                <c:ptCount val="1"/>
                <c:pt idx="0">
                  <c:v>НОВИ САД</c:v>
                </c:pt>
              </c:strCache>
            </c:strRef>
          </c:cat>
          <c:val>
            <c:numRef>
              <c:f>'НС ГРАФ'!$B$40</c:f>
              <c:numCache>
                <c:formatCode>0.0</c:formatCode>
                <c:ptCount val="1"/>
                <c:pt idx="0">
                  <c:v>66.7</c:v>
                </c:pt>
              </c:numCache>
            </c:numRef>
          </c:val>
        </c:ser>
        <c:ser>
          <c:idx val="3"/>
          <c:order val="3"/>
          <c:tx>
            <c:strRef>
              <c:f>'НС ГРАФ'!$A$41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237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'НС ГРАФ'!$B$37</c:f>
              <c:strCache>
                <c:ptCount val="1"/>
                <c:pt idx="0">
                  <c:v>НОВИ САД</c:v>
                </c:pt>
              </c:strCache>
            </c:strRef>
          </c:cat>
          <c:val>
            <c:numRef>
              <c:f>'НС ГРАФ'!$B$41</c:f>
              <c:numCache>
                <c:formatCode>0.0</c:formatCode>
                <c:ptCount val="1"/>
                <c:pt idx="0">
                  <c:v>68.5</c:v>
                </c:pt>
              </c:numCache>
            </c:numRef>
          </c:val>
        </c:ser>
        <c:ser>
          <c:idx val="4"/>
          <c:order val="4"/>
          <c:tx>
            <c:strRef>
              <c:f>'НС ГРАФ'!$A$42</c:f>
              <c:strCache>
                <c:ptCount val="1"/>
                <c:pt idx="0">
                  <c:v>ПОСЛОВНО-СТАМБЕНА ПОДРУЧЈА</c:v>
                </c:pt>
              </c:strCache>
            </c:strRef>
          </c:tx>
          <c:spPr>
            <a:solidFill>
              <a:srgbClr val="7030A0"/>
            </a:solidFill>
          </c:spPr>
          <c:dLbls>
            <c:dLbl>
              <c:idx val="0"/>
              <c:layout>
                <c:manualLayout>
                  <c:x val="-4.6538676755176886E-3"/>
                  <c:y val="0.390243902439024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'НС ГРАФ'!$B$37</c:f>
              <c:strCache>
                <c:ptCount val="1"/>
                <c:pt idx="0">
                  <c:v>НОВИ САД</c:v>
                </c:pt>
              </c:strCache>
            </c:strRef>
          </c:cat>
          <c:val>
            <c:numRef>
              <c:f>'НС ГРАФ'!$B$42</c:f>
              <c:numCache>
                <c:formatCode>0.0</c:formatCode>
                <c:ptCount val="1"/>
                <c:pt idx="0">
                  <c:v>69.7</c:v>
                </c:pt>
              </c:numCache>
            </c:numRef>
          </c:val>
        </c:ser>
        <c:axId val="86678912"/>
        <c:axId val="112665728"/>
      </c:barChart>
      <c:catAx>
        <c:axId val="86678912"/>
        <c:scaling>
          <c:orientation val="minMax"/>
        </c:scaling>
        <c:axPos val="b"/>
        <c:tickLblPos val="nextTo"/>
        <c:txPr>
          <a:bodyPr/>
          <a:lstStyle/>
          <a:p>
            <a:pPr>
              <a:defRPr sz="2500" b="1"/>
            </a:pPr>
            <a:endParaRPr lang="en-US"/>
          </a:p>
        </c:txPr>
        <c:crossAx val="112665728"/>
        <c:crosses val="autoZero"/>
        <c:auto val="1"/>
        <c:lblAlgn val="ctr"/>
        <c:lblOffset val="100"/>
      </c:catAx>
      <c:valAx>
        <c:axId val="112665728"/>
        <c:scaling>
          <c:orientation val="minMax"/>
        </c:scaling>
        <c:delete val="1"/>
        <c:axPos val="l"/>
        <c:numFmt formatCode="0.0" sourceLinked="1"/>
        <c:tickLblPos val="none"/>
        <c:crossAx val="8667891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97"/>
  <sheetViews>
    <sheetView topLeftCell="A30" zoomScaleNormal="100" workbookViewId="0">
      <selection activeCell="C43" sqref="A43:C43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9"/>
      <c r="B1" s="9" t="s">
        <v>103</v>
      </c>
      <c r="C1" s="9" t="s">
        <v>53</v>
      </c>
      <c r="D1" s="9" t="s">
        <v>54</v>
      </c>
      <c r="E1" s="9" t="s">
        <v>101</v>
      </c>
      <c r="F1" s="9" t="s">
        <v>102</v>
      </c>
      <c r="G1" s="9" t="s">
        <v>58</v>
      </c>
      <c r="H1" s="9" t="s">
        <v>59</v>
      </c>
    </row>
    <row r="2" spans="1:8" ht="15" customHeight="1">
      <c r="A2" s="26" t="s">
        <v>110</v>
      </c>
      <c r="B2" s="14" t="s">
        <v>96</v>
      </c>
      <c r="C2" s="10">
        <v>62</v>
      </c>
      <c r="D2" s="10">
        <v>63.21</v>
      </c>
      <c r="E2" s="10">
        <v>55.41</v>
      </c>
      <c r="F2" s="10">
        <v>58.9</v>
      </c>
      <c r="G2" s="10">
        <v>55.333333333333336</v>
      </c>
      <c r="H2" s="10">
        <v>61.333333333333336</v>
      </c>
    </row>
    <row r="3" spans="1:8" ht="15" customHeight="1">
      <c r="A3" s="27"/>
      <c r="B3" s="14" t="s">
        <v>97</v>
      </c>
      <c r="C3" s="10">
        <v>62.2</v>
      </c>
      <c r="D3" s="10">
        <v>59.13</v>
      </c>
      <c r="E3" s="10">
        <v>55.14</v>
      </c>
      <c r="F3" s="10">
        <v>57.8</v>
      </c>
      <c r="G3" s="10">
        <v>56.800000000000004</v>
      </c>
      <c r="H3" s="10">
        <v>60</v>
      </c>
    </row>
    <row r="4" spans="1:8" ht="15" customHeight="1">
      <c r="A4" s="27"/>
      <c r="B4" s="14" t="s">
        <v>98</v>
      </c>
      <c r="C4" s="10">
        <v>57.7</v>
      </c>
      <c r="D4" s="10">
        <v>47.83</v>
      </c>
      <c r="E4" s="10">
        <v>49.98</v>
      </c>
      <c r="F4" s="10">
        <v>52.8</v>
      </c>
      <c r="G4" s="10">
        <v>54.533333333333331</v>
      </c>
      <c r="H4" s="10">
        <v>55.666666666666664</v>
      </c>
    </row>
    <row r="5" spans="1:8" ht="15" customHeight="1">
      <c r="A5" s="27"/>
      <c r="B5" s="14" t="s">
        <v>99</v>
      </c>
      <c r="C5" s="10">
        <v>65.8</v>
      </c>
      <c r="D5" s="11">
        <v>62.3</v>
      </c>
      <c r="E5" s="10">
        <v>58.31</v>
      </c>
      <c r="F5" s="10">
        <v>61.349999999999994</v>
      </c>
      <c r="G5" s="11">
        <v>61.4</v>
      </c>
      <c r="H5" s="11">
        <v>63.9</v>
      </c>
    </row>
    <row r="6" spans="1:8" ht="15" customHeight="1">
      <c r="A6" s="28" t="s">
        <v>111</v>
      </c>
      <c r="B6" s="14" t="s">
        <v>96</v>
      </c>
      <c r="C6" s="10">
        <v>62.2</v>
      </c>
      <c r="D6" s="12" t="s">
        <v>105</v>
      </c>
      <c r="E6" s="10">
        <v>59.854285714285716</v>
      </c>
      <c r="F6" s="10">
        <v>60.833333333333336</v>
      </c>
      <c r="G6" s="10">
        <v>47.800000000000004</v>
      </c>
      <c r="H6" s="13" t="s">
        <v>105</v>
      </c>
    </row>
    <row r="7" spans="1:8" ht="15" customHeight="1">
      <c r="A7" s="29"/>
      <c r="B7" s="14" t="s">
        <v>97</v>
      </c>
      <c r="C7" s="10">
        <v>53.2</v>
      </c>
      <c r="D7" s="12" t="s">
        <v>105</v>
      </c>
      <c r="E7" s="10">
        <v>57.8</v>
      </c>
      <c r="F7" s="10">
        <v>58.416666666666664</v>
      </c>
      <c r="G7" s="10">
        <v>45.666666666666664</v>
      </c>
      <c r="H7" s="13" t="s">
        <v>105</v>
      </c>
    </row>
    <row r="8" spans="1:8" ht="15" customHeight="1">
      <c r="A8" s="29"/>
      <c r="B8" s="14" t="s">
        <v>98</v>
      </c>
      <c r="C8" s="10">
        <v>49.9</v>
      </c>
      <c r="D8" s="12" t="s">
        <v>105</v>
      </c>
      <c r="E8" s="10">
        <v>52.194285714285719</v>
      </c>
      <c r="F8" s="10">
        <v>53.300000000000004</v>
      </c>
      <c r="G8" s="10">
        <v>38.883333333333333</v>
      </c>
      <c r="H8" s="13" t="s">
        <v>105</v>
      </c>
    </row>
    <row r="9" spans="1:8" ht="15" customHeight="1">
      <c r="A9" s="29"/>
      <c r="B9" s="14" t="s">
        <v>99</v>
      </c>
      <c r="C9" s="10">
        <v>61.6</v>
      </c>
      <c r="D9" s="12" t="s">
        <v>105</v>
      </c>
      <c r="E9" s="10">
        <v>61.437142857142852</v>
      </c>
      <c r="F9" s="10">
        <v>62.783333333333331</v>
      </c>
      <c r="G9" s="11">
        <v>48.8</v>
      </c>
      <c r="H9" s="13" t="s">
        <v>105</v>
      </c>
    </row>
    <row r="10" spans="1:8" ht="15" customHeight="1">
      <c r="A10" s="30" t="s">
        <v>112</v>
      </c>
      <c r="B10" s="14" t="s">
        <v>96</v>
      </c>
      <c r="C10" s="10">
        <v>63.7</v>
      </c>
      <c r="D10" s="12" t="s">
        <v>105</v>
      </c>
      <c r="E10" s="12" t="s">
        <v>105</v>
      </c>
      <c r="F10" s="12" t="s">
        <v>105</v>
      </c>
      <c r="G10" s="10">
        <v>64.55</v>
      </c>
      <c r="H10" s="10">
        <v>58.75</v>
      </c>
    </row>
    <row r="11" spans="1:8" ht="15" customHeight="1">
      <c r="A11" s="31"/>
      <c r="B11" s="14" t="s">
        <v>97</v>
      </c>
      <c r="C11" s="10">
        <v>61.1</v>
      </c>
      <c r="D11" s="12" t="s">
        <v>105</v>
      </c>
      <c r="E11" s="12" t="s">
        <v>105</v>
      </c>
      <c r="F11" s="12" t="s">
        <v>105</v>
      </c>
      <c r="G11" s="10">
        <v>61.866666666666667</v>
      </c>
      <c r="H11" s="10">
        <v>57</v>
      </c>
    </row>
    <row r="12" spans="1:8" ht="15" customHeight="1">
      <c r="A12" s="31"/>
      <c r="B12" s="14" t="s">
        <v>98</v>
      </c>
      <c r="C12" s="10">
        <v>59.1</v>
      </c>
      <c r="D12" s="12" t="s">
        <v>105</v>
      </c>
      <c r="E12" s="12" t="s">
        <v>105</v>
      </c>
      <c r="F12" s="12" t="s">
        <v>105</v>
      </c>
      <c r="G12" s="10">
        <v>58.066666666666663</v>
      </c>
      <c r="H12" s="10">
        <v>52.25</v>
      </c>
    </row>
    <row r="13" spans="1:8" ht="15" customHeight="1">
      <c r="A13" s="31"/>
      <c r="B13" s="14" t="s">
        <v>99</v>
      </c>
      <c r="C13" s="10">
        <v>66.7</v>
      </c>
      <c r="D13" s="12" t="s">
        <v>105</v>
      </c>
      <c r="E13" s="12" t="s">
        <v>105</v>
      </c>
      <c r="F13" s="12" t="s">
        <v>105</v>
      </c>
      <c r="G13" s="11">
        <v>66.400000000000006</v>
      </c>
      <c r="H13" s="11">
        <v>60.8</v>
      </c>
    </row>
    <row r="14" spans="1:8" ht="15" customHeight="1">
      <c r="A14" s="32" t="s">
        <v>113</v>
      </c>
      <c r="B14" s="14" t="s">
        <v>96</v>
      </c>
      <c r="C14" s="10">
        <v>63.8</v>
      </c>
      <c r="D14" s="10">
        <f>(65.17+68.05)/2</f>
        <v>66.61</v>
      </c>
      <c r="E14" s="10">
        <v>63.887142857142855</v>
      </c>
      <c r="F14" s="10">
        <v>60.988888888888887</v>
      </c>
      <c r="G14" s="10">
        <v>65.066666666666663</v>
      </c>
      <c r="H14" s="10">
        <v>64.125</v>
      </c>
    </row>
    <row r="15" spans="1:8" ht="15" customHeight="1">
      <c r="A15" s="29"/>
      <c r="B15" s="14" t="s">
        <v>97</v>
      </c>
      <c r="C15" s="10">
        <v>63.4</v>
      </c>
      <c r="D15" s="10">
        <f>(62.83+65.56)/2</f>
        <v>64.194999999999993</v>
      </c>
      <c r="E15" s="10">
        <v>61.402857142857144</v>
      </c>
      <c r="F15" s="10">
        <v>61.388888888888886</v>
      </c>
      <c r="G15" s="10">
        <v>64.63333333333334</v>
      </c>
      <c r="H15" s="10">
        <v>62.25</v>
      </c>
    </row>
    <row r="16" spans="1:8" ht="15" customHeight="1">
      <c r="A16" s="29"/>
      <c r="B16" s="14" t="s">
        <v>98</v>
      </c>
      <c r="C16" s="10">
        <v>61.2</v>
      </c>
      <c r="D16" s="10">
        <f>(58.3+59.17)/2</f>
        <v>58.734999999999999</v>
      </c>
      <c r="E16" s="10">
        <v>55.171428571428578</v>
      </c>
      <c r="F16" s="10">
        <v>56.055555555555564</v>
      </c>
      <c r="G16" s="10">
        <v>60.449999999999996</v>
      </c>
      <c r="H16" s="10">
        <v>57.25</v>
      </c>
    </row>
    <row r="17" spans="1:8" ht="15" customHeight="1">
      <c r="A17" s="29"/>
      <c r="B17" s="14" t="s">
        <v>99</v>
      </c>
      <c r="C17" s="10">
        <v>68.5</v>
      </c>
      <c r="D17" s="11">
        <v>67.900000000000006</v>
      </c>
      <c r="E17" s="10">
        <v>65.001428571428576</v>
      </c>
      <c r="F17" s="10">
        <v>64.466666666666669</v>
      </c>
      <c r="G17" s="11">
        <v>68.3</v>
      </c>
      <c r="H17" s="11">
        <v>66</v>
      </c>
    </row>
    <row r="18" spans="1:8" ht="15" customHeight="1">
      <c r="A18" s="33" t="s">
        <v>114</v>
      </c>
      <c r="B18" s="14" t="s">
        <v>96</v>
      </c>
      <c r="C18" s="10">
        <v>66.2</v>
      </c>
      <c r="D18" s="12" t="s">
        <v>105</v>
      </c>
      <c r="E18" s="12" t="s">
        <v>105</v>
      </c>
      <c r="F18" s="10">
        <v>62.45</v>
      </c>
      <c r="G18" s="13" t="s">
        <v>105</v>
      </c>
      <c r="H18" s="13" t="s">
        <v>105</v>
      </c>
    </row>
    <row r="19" spans="1:8" ht="15" customHeight="1">
      <c r="A19" s="34"/>
      <c r="B19" s="14" t="s">
        <v>97</v>
      </c>
      <c r="C19" s="10">
        <v>64.7</v>
      </c>
      <c r="D19" s="12" t="s">
        <v>105</v>
      </c>
      <c r="E19" s="12" t="s">
        <v>105</v>
      </c>
      <c r="F19" s="10">
        <v>62.25</v>
      </c>
      <c r="G19" s="13" t="s">
        <v>105</v>
      </c>
      <c r="H19" s="13" t="s">
        <v>105</v>
      </c>
    </row>
    <row r="20" spans="1:8" ht="15" customHeight="1">
      <c r="A20" s="34"/>
      <c r="B20" s="14" t="s">
        <v>98</v>
      </c>
      <c r="C20" s="10">
        <v>62.2</v>
      </c>
      <c r="D20" s="12" t="s">
        <v>105</v>
      </c>
      <c r="E20" s="12" t="s">
        <v>105</v>
      </c>
      <c r="F20" s="10">
        <v>58.85</v>
      </c>
      <c r="G20" s="13" t="s">
        <v>105</v>
      </c>
      <c r="H20" s="13" t="s">
        <v>105</v>
      </c>
    </row>
    <row r="21" spans="1:8" ht="15" customHeight="1">
      <c r="A21" s="34"/>
      <c r="B21" s="14" t="s">
        <v>99</v>
      </c>
      <c r="C21" s="10">
        <v>69.7</v>
      </c>
      <c r="D21" s="12" t="s">
        <v>105</v>
      </c>
      <c r="E21" s="12" t="s">
        <v>105</v>
      </c>
      <c r="F21" s="10">
        <v>66.5</v>
      </c>
      <c r="G21" s="13" t="s">
        <v>105</v>
      </c>
      <c r="H21" s="13" t="s">
        <v>105</v>
      </c>
    </row>
    <row r="22" spans="1:8" ht="15" customHeight="1">
      <c r="A22" s="35" t="s">
        <v>115</v>
      </c>
      <c r="B22" s="14" t="s">
        <v>96</v>
      </c>
      <c r="C22" s="12" t="s">
        <v>105</v>
      </c>
      <c r="D22" s="12" t="s">
        <v>105</v>
      </c>
      <c r="E22" s="12" t="s">
        <v>105</v>
      </c>
      <c r="F22" s="12" t="s">
        <v>105</v>
      </c>
      <c r="G22" s="10">
        <v>62.300000000000004</v>
      </c>
      <c r="H22" s="10">
        <v>61.5</v>
      </c>
    </row>
    <row r="23" spans="1:8" ht="15" customHeight="1">
      <c r="A23" s="36"/>
      <c r="B23" s="14" t="s">
        <v>97</v>
      </c>
      <c r="C23" s="12" t="s">
        <v>105</v>
      </c>
      <c r="D23" s="12" t="s">
        <v>105</v>
      </c>
      <c r="E23" s="12" t="s">
        <v>105</v>
      </c>
      <c r="F23" s="12" t="s">
        <v>105</v>
      </c>
      <c r="G23" s="10">
        <v>55.366666666666674</v>
      </c>
      <c r="H23" s="10">
        <v>58.5</v>
      </c>
    </row>
    <row r="24" spans="1:8" ht="15" customHeight="1">
      <c r="A24" s="36"/>
      <c r="B24" s="14" t="s">
        <v>98</v>
      </c>
      <c r="C24" s="12" t="s">
        <v>105</v>
      </c>
      <c r="D24" s="12" t="s">
        <v>105</v>
      </c>
      <c r="E24" s="12" t="s">
        <v>105</v>
      </c>
      <c r="F24" s="12" t="s">
        <v>105</v>
      </c>
      <c r="G24" s="10">
        <v>47.016666666666673</v>
      </c>
      <c r="H24" s="10">
        <v>53.5</v>
      </c>
    </row>
    <row r="25" spans="1:8" ht="15" customHeight="1">
      <c r="A25" s="36"/>
      <c r="B25" s="14" t="s">
        <v>99</v>
      </c>
      <c r="C25" s="12" t="s">
        <v>105</v>
      </c>
      <c r="D25" s="12" t="s">
        <v>105</v>
      </c>
      <c r="E25" s="12" t="s">
        <v>105</v>
      </c>
      <c r="F25" s="12" t="s">
        <v>105</v>
      </c>
      <c r="G25" s="11">
        <v>60.8</v>
      </c>
      <c r="H25" s="11">
        <v>62.6</v>
      </c>
    </row>
    <row r="29" spans="1:8">
      <c r="A29" s="16" t="s">
        <v>109</v>
      </c>
      <c r="B29" s="15" t="s">
        <v>108</v>
      </c>
    </row>
    <row r="37" spans="1:7" ht="30">
      <c r="A37" s="14" t="s">
        <v>99</v>
      </c>
      <c r="B37" s="9" t="s">
        <v>59</v>
      </c>
      <c r="C37" s="9"/>
      <c r="D37" s="9"/>
      <c r="E37" s="9"/>
      <c r="F37" s="9"/>
      <c r="G37" s="9" t="s">
        <v>59</v>
      </c>
    </row>
    <row r="38" spans="1:7">
      <c r="A38" s="18" t="s">
        <v>110</v>
      </c>
      <c r="B38" s="11">
        <v>63.9</v>
      </c>
      <c r="C38" s="11"/>
      <c r="D38" s="10"/>
      <c r="E38" s="10"/>
      <c r="F38" s="11"/>
      <c r="G38" s="11">
        <v>63.9</v>
      </c>
    </row>
    <row r="39" spans="1:7">
      <c r="A39" s="23" t="s">
        <v>111</v>
      </c>
      <c r="B39" s="13" t="s">
        <v>105</v>
      </c>
      <c r="C39" s="12"/>
      <c r="D39" s="10"/>
      <c r="E39" s="10"/>
      <c r="F39" s="11"/>
      <c r="G39" s="13" t="s">
        <v>105</v>
      </c>
    </row>
    <row r="40" spans="1:7">
      <c r="A40" s="19" t="s">
        <v>112</v>
      </c>
      <c r="B40" s="11">
        <v>60.8</v>
      </c>
      <c r="C40" s="12"/>
      <c r="D40" s="12"/>
      <c r="E40" s="12"/>
      <c r="F40" s="11"/>
      <c r="G40" s="11">
        <v>60.8</v>
      </c>
    </row>
    <row r="41" spans="1:7">
      <c r="A41" s="17" t="s">
        <v>113</v>
      </c>
      <c r="B41" s="11">
        <v>66</v>
      </c>
      <c r="C41" s="11"/>
      <c r="D41" s="10"/>
      <c r="E41" s="10"/>
      <c r="F41" s="11"/>
      <c r="G41" s="11">
        <v>66</v>
      </c>
    </row>
    <row r="42" spans="1:7">
      <c r="A42" s="22" t="s">
        <v>115</v>
      </c>
      <c r="B42" s="11">
        <v>62.6</v>
      </c>
      <c r="C42" s="12"/>
      <c r="D42" s="12"/>
      <c r="E42" s="10"/>
      <c r="F42" s="13"/>
      <c r="G42" s="13" t="s">
        <v>105</v>
      </c>
    </row>
    <row r="43" spans="1:7">
      <c r="A43" s="22"/>
      <c r="B43" s="11"/>
      <c r="C43" s="12"/>
      <c r="D43" s="12"/>
      <c r="E43" s="12"/>
      <c r="F43" s="11"/>
      <c r="G43" s="11">
        <v>62.6</v>
      </c>
    </row>
    <row r="91" spans="1:7">
      <c r="A91" s="14" t="s">
        <v>98</v>
      </c>
      <c r="B91" s="9" t="s">
        <v>53</v>
      </c>
      <c r="C91" s="9" t="s">
        <v>54</v>
      </c>
      <c r="D91" s="9" t="s">
        <v>101</v>
      </c>
      <c r="E91" s="9" t="s">
        <v>102</v>
      </c>
      <c r="F91" s="9" t="s">
        <v>58</v>
      </c>
      <c r="G91" s="9" t="s">
        <v>59</v>
      </c>
    </row>
    <row r="92" spans="1:7">
      <c r="A92" s="17" t="s">
        <v>110</v>
      </c>
      <c r="B92" s="10">
        <v>57.7</v>
      </c>
      <c r="C92" s="10">
        <v>47.83</v>
      </c>
      <c r="D92" s="10">
        <v>49.98</v>
      </c>
      <c r="E92" s="10">
        <v>52.8</v>
      </c>
      <c r="F92" s="10">
        <v>54.533333333333331</v>
      </c>
      <c r="G92" s="10">
        <v>55.666666666666664</v>
      </c>
    </row>
    <row r="93" spans="1:7">
      <c r="A93" s="18" t="s">
        <v>111</v>
      </c>
      <c r="B93" s="10">
        <v>49.9</v>
      </c>
      <c r="C93" s="12" t="s">
        <v>105</v>
      </c>
      <c r="D93" s="10">
        <v>52.194285714285719</v>
      </c>
      <c r="E93" s="10">
        <v>53.300000000000004</v>
      </c>
      <c r="F93" s="10">
        <v>38.883333333333333</v>
      </c>
      <c r="G93" s="13" t="s">
        <v>105</v>
      </c>
    </row>
    <row r="94" spans="1:7">
      <c r="A94" s="19" t="s">
        <v>112</v>
      </c>
      <c r="B94" s="10">
        <v>59.1</v>
      </c>
      <c r="C94" s="12" t="s">
        <v>105</v>
      </c>
      <c r="D94" s="12" t="s">
        <v>105</v>
      </c>
      <c r="E94" s="12" t="s">
        <v>105</v>
      </c>
      <c r="F94" s="10">
        <v>58.066666666666663</v>
      </c>
      <c r="G94" s="10">
        <v>52.25</v>
      </c>
    </row>
    <row r="95" spans="1:7">
      <c r="A95" s="20" t="s">
        <v>113</v>
      </c>
      <c r="B95" s="10">
        <v>61.2</v>
      </c>
      <c r="C95" s="10">
        <f>(58.3+59.17)/2</f>
        <v>58.734999999999999</v>
      </c>
      <c r="D95" s="10">
        <v>55.171428571428578</v>
      </c>
      <c r="E95" s="10">
        <v>56.055555555555564</v>
      </c>
      <c r="F95" s="10">
        <v>60.449999999999996</v>
      </c>
      <c r="G95" s="10">
        <v>57.25</v>
      </c>
    </row>
    <row r="96" spans="1:7">
      <c r="A96" s="21" t="s">
        <v>114</v>
      </c>
      <c r="B96" s="10">
        <v>62.2</v>
      </c>
      <c r="C96" s="12" t="s">
        <v>105</v>
      </c>
      <c r="D96" s="12" t="s">
        <v>105</v>
      </c>
      <c r="E96" s="10">
        <v>58.85</v>
      </c>
      <c r="F96" s="13" t="s">
        <v>105</v>
      </c>
      <c r="G96" s="13" t="s">
        <v>105</v>
      </c>
    </row>
    <row r="97" spans="1:7">
      <c r="A97" s="22" t="s">
        <v>115</v>
      </c>
      <c r="B97" s="12" t="s">
        <v>105</v>
      </c>
      <c r="C97" s="12" t="s">
        <v>105</v>
      </c>
      <c r="D97" s="12" t="s">
        <v>105</v>
      </c>
      <c r="E97" s="12" t="s">
        <v>105</v>
      </c>
      <c r="F97" s="10">
        <v>47.016666666666673</v>
      </c>
      <c r="G97" s="10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H97"/>
  <sheetViews>
    <sheetView topLeftCell="A27" zoomScaleNormal="100" workbookViewId="0">
      <selection activeCell="B43" sqref="A43:B43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9"/>
      <c r="B1" s="9" t="s">
        <v>103</v>
      </c>
      <c r="C1" s="9" t="s">
        <v>53</v>
      </c>
      <c r="D1" s="9" t="s">
        <v>54</v>
      </c>
      <c r="E1" s="9" t="s">
        <v>101</v>
      </c>
      <c r="F1" s="9" t="s">
        <v>102</v>
      </c>
      <c r="G1" s="9" t="s">
        <v>58</v>
      </c>
      <c r="H1" s="9" t="s">
        <v>59</v>
      </c>
    </row>
    <row r="2" spans="1:8" ht="15" customHeight="1">
      <c r="A2" s="26" t="s">
        <v>110</v>
      </c>
      <c r="B2" s="14" t="s">
        <v>96</v>
      </c>
      <c r="C2" s="10">
        <v>62</v>
      </c>
      <c r="D2" s="10">
        <v>63.21</v>
      </c>
      <c r="E2" s="10">
        <v>55.41</v>
      </c>
      <c r="F2" s="10">
        <v>58.9</v>
      </c>
      <c r="G2" s="10">
        <v>55.333333333333336</v>
      </c>
      <c r="H2" s="10">
        <v>61.333333333333336</v>
      </c>
    </row>
    <row r="3" spans="1:8" ht="15" customHeight="1">
      <c r="A3" s="27"/>
      <c r="B3" s="14" t="s">
        <v>97</v>
      </c>
      <c r="C3" s="10">
        <v>62.2</v>
      </c>
      <c r="D3" s="10">
        <v>59.13</v>
      </c>
      <c r="E3" s="10">
        <v>55.14</v>
      </c>
      <c r="F3" s="10">
        <v>57.8</v>
      </c>
      <c r="G3" s="10">
        <v>56.800000000000004</v>
      </c>
      <c r="H3" s="10">
        <v>60</v>
      </c>
    </row>
    <row r="4" spans="1:8" ht="15" customHeight="1">
      <c r="A4" s="27"/>
      <c r="B4" s="14" t="s">
        <v>98</v>
      </c>
      <c r="C4" s="10">
        <v>57.7</v>
      </c>
      <c r="D4" s="10">
        <v>47.83</v>
      </c>
      <c r="E4" s="10">
        <v>49.98</v>
      </c>
      <c r="F4" s="10">
        <v>52.8</v>
      </c>
      <c r="G4" s="10">
        <v>54.533333333333331</v>
      </c>
      <c r="H4" s="10">
        <v>55.666666666666664</v>
      </c>
    </row>
    <row r="5" spans="1:8" ht="15" customHeight="1">
      <c r="A5" s="27"/>
      <c r="B5" s="14" t="s">
        <v>99</v>
      </c>
      <c r="C5" s="10">
        <v>65.8</v>
      </c>
      <c r="D5" s="11">
        <v>62.3</v>
      </c>
      <c r="E5" s="10">
        <v>58.31</v>
      </c>
      <c r="F5" s="10">
        <v>61.349999999999994</v>
      </c>
      <c r="G5" s="11">
        <v>61.4</v>
      </c>
      <c r="H5" s="11">
        <v>63.9</v>
      </c>
    </row>
    <row r="6" spans="1:8" ht="15" customHeight="1">
      <c r="A6" s="28" t="s">
        <v>111</v>
      </c>
      <c r="B6" s="14" t="s">
        <v>96</v>
      </c>
      <c r="C6" s="10">
        <v>62.2</v>
      </c>
      <c r="D6" s="12" t="s">
        <v>105</v>
      </c>
      <c r="E6" s="10">
        <v>59.854285714285716</v>
      </c>
      <c r="F6" s="10">
        <v>60.833333333333336</v>
      </c>
      <c r="G6" s="10">
        <v>47.800000000000004</v>
      </c>
      <c r="H6" s="13" t="s">
        <v>105</v>
      </c>
    </row>
    <row r="7" spans="1:8" ht="15" customHeight="1">
      <c r="A7" s="29"/>
      <c r="B7" s="14" t="s">
        <v>97</v>
      </c>
      <c r="C7" s="10">
        <v>53.2</v>
      </c>
      <c r="D7" s="12" t="s">
        <v>105</v>
      </c>
      <c r="E7" s="10">
        <v>57.8</v>
      </c>
      <c r="F7" s="10">
        <v>58.416666666666664</v>
      </c>
      <c r="G7" s="10">
        <v>45.666666666666664</v>
      </c>
      <c r="H7" s="13" t="s">
        <v>105</v>
      </c>
    </row>
    <row r="8" spans="1:8" ht="15" customHeight="1">
      <c r="A8" s="29"/>
      <c r="B8" s="14" t="s">
        <v>98</v>
      </c>
      <c r="C8" s="10">
        <v>49.9</v>
      </c>
      <c r="D8" s="12" t="s">
        <v>105</v>
      </c>
      <c r="E8" s="10">
        <v>52.194285714285719</v>
      </c>
      <c r="F8" s="10">
        <v>53.300000000000004</v>
      </c>
      <c r="G8" s="10">
        <v>38.883333333333333</v>
      </c>
      <c r="H8" s="13" t="s">
        <v>105</v>
      </c>
    </row>
    <row r="9" spans="1:8" ht="15" customHeight="1">
      <c r="A9" s="29"/>
      <c r="B9" s="14" t="s">
        <v>99</v>
      </c>
      <c r="C9" s="10">
        <v>61.6</v>
      </c>
      <c r="D9" s="12" t="s">
        <v>105</v>
      </c>
      <c r="E9" s="10">
        <v>61.437142857142852</v>
      </c>
      <c r="F9" s="10">
        <v>62.783333333333331</v>
      </c>
      <c r="G9" s="11">
        <v>48.8</v>
      </c>
      <c r="H9" s="13" t="s">
        <v>105</v>
      </c>
    </row>
    <row r="10" spans="1:8" ht="15" customHeight="1">
      <c r="A10" s="30" t="s">
        <v>112</v>
      </c>
      <c r="B10" s="14" t="s">
        <v>96</v>
      </c>
      <c r="C10" s="10">
        <v>63.7</v>
      </c>
      <c r="D10" s="12" t="s">
        <v>105</v>
      </c>
      <c r="E10" s="12" t="s">
        <v>105</v>
      </c>
      <c r="F10" s="12" t="s">
        <v>105</v>
      </c>
      <c r="G10" s="10">
        <v>64.55</v>
      </c>
      <c r="H10" s="10">
        <v>58.75</v>
      </c>
    </row>
    <row r="11" spans="1:8" ht="15" customHeight="1">
      <c r="A11" s="31"/>
      <c r="B11" s="14" t="s">
        <v>97</v>
      </c>
      <c r="C11" s="10">
        <v>61.1</v>
      </c>
      <c r="D11" s="12" t="s">
        <v>105</v>
      </c>
      <c r="E11" s="12" t="s">
        <v>105</v>
      </c>
      <c r="F11" s="12" t="s">
        <v>105</v>
      </c>
      <c r="G11" s="10">
        <v>61.866666666666667</v>
      </c>
      <c r="H11" s="10">
        <v>57</v>
      </c>
    </row>
    <row r="12" spans="1:8" ht="15" customHeight="1">
      <c r="A12" s="31"/>
      <c r="B12" s="14" t="s">
        <v>98</v>
      </c>
      <c r="C12" s="10">
        <v>59.1</v>
      </c>
      <c r="D12" s="12" t="s">
        <v>105</v>
      </c>
      <c r="E12" s="12" t="s">
        <v>105</v>
      </c>
      <c r="F12" s="12" t="s">
        <v>105</v>
      </c>
      <c r="G12" s="10">
        <v>58.066666666666663</v>
      </c>
      <c r="H12" s="10">
        <v>52.25</v>
      </c>
    </row>
    <row r="13" spans="1:8" ht="15" customHeight="1">
      <c r="A13" s="31"/>
      <c r="B13" s="14" t="s">
        <v>99</v>
      </c>
      <c r="C13" s="10">
        <v>66.7</v>
      </c>
      <c r="D13" s="12" t="s">
        <v>105</v>
      </c>
      <c r="E13" s="12" t="s">
        <v>105</v>
      </c>
      <c r="F13" s="12" t="s">
        <v>105</v>
      </c>
      <c r="G13" s="11">
        <v>66.400000000000006</v>
      </c>
      <c r="H13" s="11">
        <v>60.8</v>
      </c>
    </row>
    <row r="14" spans="1:8" ht="15" customHeight="1">
      <c r="A14" s="32" t="s">
        <v>113</v>
      </c>
      <c r="B14" s="14" t="s">
        <v>96</v>
      </c>
      <c r="C14" s="10">
        <v>63.8</v>
      </c>
      <c r="D14" s="10">
        <f>(65.17+68.05)/2</f>
        <v>66.61</v>
      </c>
      <c r="E14" s="10">
        <v>63.887142857142855</v>
      </c>
      <c r="F14" s="10">
        <v>60.988888888888887</v>
      </c>
      <c r="G14" s="10">
        <v>65.066666666666663</v>
      </c>
      <c r="H14" s="10">
        <v>64.125</v>
      </c>
    </row>
    <row r="15" spans="1:8" ht="15" customHeight="1">
      <c r="A15" s="29"/>
      <c r="B15" s="14" t="s">
        <v>97</v>
      </c>
      <c r="C15" s="10">
        <v>63.4</v>
      </c>
      <c r="D15" s="10">
        <f>(62.83+65.56)/2</f>
        <v>64.194999999999993</v>
      </c>
      <c r="E15" s="10">
        <v>61.402857142857144</v>
      </c>
      <c r="F15" s="10">
        <v>61.388888888888886</v>
      </c>
      <c r="G15" s="10">
        <v>64.63333333333334</v>
      </c>
      <c r="H15" s="10">
        <v>62.25</v>
      </c>
    </row>
    <row r="16" spans="1:8" ht="15" customHeight="1">
      <c r="A16" s="29"/>
      <c r="B16" s="14" t="s">
        <v>98</v>
      </c>
      <c r="C16" s="10">
        <v>61.2</v>
      </c>
      <c r="D16" s="10">
        <f>(58.3+59.17)/2</f>
        <v>58.734999999999999</v>
      </c>
      <c r="E16" s="10">
        <v>55.171428571428578</v>
      </c>
      <c r="F16" s="10">
        <v>56.055555555555564</v>
      </c>
      <c r="G16" s="10">
        <v>60.449999999999996</v>
      </c>
      <c r="H16" s="10">
        <v>57.25</v>
      </c>
    </row>
    <row r="17" spans="1:8" ht="15" customHeight="1">
      <c r="A17" s="29"/>
      <c r="B17" s="14" t="s">
        <v>99</v>
      </c>
      <c r="C17" s="10">
        <v>68.5</v>
      </c>
      <c r="D17" s="11">
        <v>67.900000000000006</v>
      </c>
      <c r="E17" s="10">
        <v>65.001428571428576</v>
      </c>
      <c r="F17" s="10">
        <v>64.466666666666669</v>
      </c>
      <c r="G17" s="11">
        <v>68.3</v>
      </c>
      <c r="H17" s="11">
        <v>66</v>
      </c>
    </row>
    <row r="18" spans="1:8" ht="15" customHeight="1">
      <c r="A18" s="33" t="s">
        <v>114</v>
      </c>
      <c r="B18" s="14" t="s">
        <v>96</v>
      </c>
      <c r="C18" s="10">
        <v>66.2</v>
      </c>
      <c r="D18" s="12" t="s">
        <v>105</v>
      </c>
      <c r="E18" s="12" t="s">
        <v>105</v>
      </c>
      <c r="F18" s="10">
        <v>62.45</v>
      </c>
      <c r="G18" s="13" t="s">
        <v>105</v>
      </c>
      <c r="H18" s="13" t="s">
        <v>105</v>
      </c>
    </row>
    <row r="19" spans="1:8" ht="15" customHeight="1">
      <c r="A19" s="34"/>
      <c r="B19" s="14" t="s">
        <v>97</v>
      </c>
      <c r="C19" s="10">
        <v>64.7</v>
      </c>
      <c r="D19" s="12" t="s">
        <v>105</v>
      </c>
      <c r="E19" s="12" t="s">
        <v>105</v>
      </c>
      <c r="F19" s="10">
        <v>62.25</v>
      </c>
      <c r="G19" s="13" t="s">
        <v>105</v>
      </c>
      <c r="H19" s="13" t="s">
        <v>105</v>
      </c>
    </row>
    <row r="20" spans="1:8" ht="15" customHeight="1">
      <c r="A20" s="34"/>
      <c r="B20" s="14" t="s">
        <v>98</v>
      </c>
      <c r="C20" s="10">
        <v>62.2</v>
      </c>
      <c r="D20" s="12" t="s">
        <v>105</v>
      </c>
      <c r="E20" s="12" t="s">
        <v>105</v>
      </c>
      <c r="F20" s="10">
        <v>58.85</v>
      </c>
      <c r="G20" s="13" t="s">
        <v>105</v>
      </c>
      <c r="H20" s="13" t="s">
        <v>105</v>
      </c>
    </row>
    <row r="21" spans="1:8" ht="15" customHeight="1">
      <c r="A21" s="34"/>
      <c r="B21" s="14" t="s">
        <v>99</v>
      </c>
      <c r="C21" s="10">
        <v>69.7</v>
      </c>
      <c r="D21" s="12" t="s">
        <v>105</v>
      </c>
      <c r="E21" s="12" t="s">
        <v>105</v>
      </c>
      <c r="F21" s="10">
        <v>66.5</v>
      </c>
      <c r="G21" s="13" t="s">
        <v>105</v>
      </c>
      <c r="H21" s="13" t="s">
        <v>105</v>
      </c>
    </row>
    <row r="22" spans="1:8" ht="15" customHeight="1">
      <c r="A22" s="35" t="s">
        <v>115</v>
      </c>
      <c r="B22" s="14" t="s">
        <v>96</v>
      </c>
      <c r="C22" s="12" t="s">
        <v>105</v>
      </c>
      <c r="D22" s="12" t="s">
        <v>105</v>
      </c>
      <c r="E22" s="12" t="s">
        <v>105</v>
      </c>
      <c r="F22" s="12" t="s">
        <v>105</v>
      </c>
      <c r="G22" s="10">
        <v>62.300000000000004</v>
      </c>
      <c r="H22" s="10">
        <v>61.5</v>
      </c>
    </row>
    <row r="23" spans="1:8" ht="15" customHeight="1">
      <c r="A23" s="36"/>
      <c r="B23" s="14" t="s">
        <v>97</v>
      </c>
      <c r="C23" s="12" t="s">
        <v>105</v>
      </c>
      <c r="D23" s="12" t="s">
        <v>105</v>
      </c>
      <c r="E23" s="12" t="s">
        <v>105</v>
      </c>
      <c r="F23" s="12" t="s">
        <v>105</v>
      </c>
      <c r="G23" s="10">
        <v>55.366666666666674</v>
      </c>
      <c r="H23" s="10">
        <v>58.5</v>
      </c>
    </row>
    <row r="24" spans="1:8" ht="15" customHeight="1">
      <c r="A24" s="36"/>
      <c r="B24" s="14" t="s">
        <v>98</v>
      </c>
      <c r="C24" s="12" t="s">
        <v>105</v>
      </c>
      <c r="D24" s="12" t="s">
        <v>105</v>
      </c>
      <c r="E24" s="12" t="s">
        <v>105</v>
      </c>
      <c r="F24" s="12" t="s">
        <v>105</v>
      </c>
      <c r="G24" s="10">
        <v>47.016666666666673</v>
      </c>
      <c r="H24" s="10">
        <v>53.5</v>
      </c>
    </row>
    <row r="25" spans="1:8" ht="15" customHeight="1">
      <c r="A25" s="36"/>
      <c r="B25" s="14" t="s">
        <v>99</v>
      </c>
      <c r="C25" s="12" t="s">
        <v>105</v>
      </c>
      <c r="D25" s="12" t="s">
        <v>105</v>
      </c>
      <c r="E25" s="12" t="s">
        <v>105</v>
      </c>
      <c r="F25" s="12" t="s">
        <v>105</v>
      </c>
      <c r="G25" s="11">
        <v>60.8</v>
      </c>
      <c r="H25" s="11">
        <v>62.6</v>
      </c>
    </row>
    <row r="29" spans="1:8">
      <c r="A29" s="16" t="s">
        <v>109</v>
      </c>
      <c r="B29" s="15" t="s">
        <v>108</v>
      </c>
    </row>
    <row r="37" spans="1:7">
      <c r="A37" s="14" t="s">
        <v>99</v>
      </c>
      <c r="B37" s="9" t="s">
        <v>58</v>
      </c>
      <c r="C37" s="9"/>
      <c r="D37" s="9"/>
      <c r="E37" s="9"/>
      <c r="F37" s="9" t="s">
        <v>58</v>
      </c>
      <c r="G37" s="9" t="s">
        <v>59</v>
      </c>
    </row>
    <row r="38" spans="1:7">
      <c r="A38" s="18" t="s">
        <v>110</v>
      </c>
      <c r="B38" s="11">
        <v>61.4</v>
      </c>
      <c r="C38" s="11"/>
      <c r="D38" s="10"/>
      <c r="E38" s="10"/>
      <c r="F38" s="11">
        <v>61.4</v>
      </c>
      <c r="G38" s="11">
        <v>63.9</v>
      </c>
    </row>
    <row r="39" spans="1:7">
      <c r="A39" s="23" t="s">
        <v>111</v>
      </c>
      <c r="B39" s="11">
        <v>48.8</v>
      </c>
      <c r="C39" s="12"/>
      <c r="D39" s="10"/>
      <c r="E39" s="10"/>
      <c r="F39" s="11">
        <v>48.8</v>
      </c>
      <c r="G39" s="13" t="s">
        <v>105</v>
      </c>
    </row>
    <row r="40" spans="1:7">
      <c r="A40" s="19" t="s">
        <v>112</v>
      </c>
      <c r="B40" s="11">
        <v>66.400000000000006</v>
      </c>
      <c r="C40" s="12"/>
      <c r="D40" s="12"/>
      <c r="E40" s="12"/>
      <c r="F40" s="11">
        <v>66.400000000000006</v>
      </c>
      <c r="G40" s="11">
        <v>60.8</v>
      </c>
    </row>
    <row r="41" spans="1:7">
      <c r="A41" s="17" t="s">
        <v>113</v>
      </c>
      <c r="B41" s="11">
        <v>68.3</v>
      </c>
      <c r="C41" s="11"/>
      <c r="D41" s="10"/>
      <c r="E41" s="10"/>
      <c r="F41" s="11">
        <v>68.3</v>
      </c>
      <c r="G41" s="11">
        <v>66</v>
      </c>
    </row>
    <row r="42" spans="1:7">
      <c r="A42" s="22" t="s">
        <v>115</v>
      </c>
      <c r="B42" s="11">
        <v>60.8</v>
      </c>
      <c r="C42" s="12"/>
      <c r="D42" s="12"/>
      <c r="E42" s="10"/>
      <c r="F42" s="13" t="s">
        <v>105</v>
      </c>
      <c r="G42" s="13" t="s">
        <v>105</v>
      </c>
    </row>
    <row r="43" spans="1:7">
      <c r="A43" s="22"/>
      <c r="B43" s="11"/>
      <c r="C43" s="12"/>
      <c r="D43" s="12"/>
      <c r="E43" s="12"/>
      <c r="F43" s="11">
        <v>60.8</v>
      </c>
      <c r="G43" s="11">
        <v>62.6</v>
      </c>
    </row>
    <row r="91" spans="1:7">
      <c r="A91" s="14" t="s">
        <v>98</v>
      </c>
      <c r="B91" s="9" t="s">
        <v>53</v>
      </c>
      <c r="C91" s="9" t="s">
        <v>54</v>
      </c>
      <c r="D91" s="9" t="s">
        <v>101</v>
      </c>
      <c r="E91" s="9" t="s">
        <v>102</v>
      </c>
      <c r="F91" s="9" t="s">
        <v>58</v>
      </c>
      <c r="G91" s="9" t="s">
        <v>59</v>
      </c>
    </row>
    <row r="92" spans="1:7">
      <c r="A92" s="17" t="s">
        <v>110</v>
      </c>
      <c r="B92" s="10">
        <v>57.7</v>
      </c>
      <c r="C92" s="10">
        <v>47.83</v>
      </c>
      <c r="D92" s="10">
        <v>49.98</v>
      </c>
      <c r="E92" s="10">
        <v>52.8</v>
      </c>
      <c r="F92" s="10">
        <v>54.533333333333331</v>
      </c>
      <c r="G92" s="10">
        <v>55.666666666666664</v>
      </c>
    </row>
    <row r="93" spans="1:7">
      <c r="A93" s="18" t="s">
        <v>111</v>
      </c>
      <c r="B93" s="10">
        <v>49.9</v>
      </c>
      <c r="C93" s="12" t="s">
        <v>105</v>
      </c>
      <c r="D93" s="10">
        <v>52.194285714285719</v>
      </c>
      <c r="E93" s="10">
        <v>53.300000000000004</v>
      </c>
      <c r="F93" s="10">
        <v>38.883333333333333</v>
      </c>
      <c r="G93" s="13" t="s">
        <v>105</v>
      </c>
    </row>
    <row r="94" spans="1:7">
      <c r="A94" s="19" t="s">
        <v>112</v>
      </c>
      <c r="B94" s="10">
        <v>59.1</v>
      </c>
      <c r="C94" s="12" t="s">
        <v>105</v>
      </c>
      <c r="D94" s="12" t="s">
        <v>105</v>
      </c>
      <c r="E94" s="12" t="s">
        <v>105</v>
      </c>
      <c r="F94" s="10">
        <v>58.066666666666663</v>
      </c>
      <c r="G94" s="10">
        <v>52.25</v>
      </c>
    </row>
    <row r="95" spans="1:7">
      <c r="A95" s="20" t="s">
        <v>113</v>
      </c>
      <c r="B95" s="10">
        <v>61.2</v>
      </c>
      <c r="C95" s="10">
        <f>(58.3+59.17)/2</f>
        <v>58.734999999999999</v>
      </c>
      <c r="D95" s="10">
        <v>55.171428571428578</v>
      </c>
      <c r="E95" s="10">
        <v>56.055555555555564</v>
      </c>
      <c r="F95" s="10">
        <v>60.449999999999996</v>
      </c>
      <c r="G95" s="10">
        <v>57.25</v>
      </c>
    </row>
    <row r="96" spans="1:7">
      <c r="A96" s="21" t="s">
        <v>114</v>
      </c>
      <c r="B96" s="10">
        <v>62.2</v>
      </c>
      <c r="C96" s="12" t="s">
        <v>105</v>
      </c>
      <c r="D96" s="12" t="s">
        <v>105</v>
      </c>
      <c r="E96" s="10">
        <v>58.85</v>
      </c>
      <c r="F96" s="13" t="s">
        <v>105</v>
      </c>
      <c r="G96" s="13" t="s">
        <v>105</v>
      </c>
    </row>
    <row r="97" spans="1:7">
      <c r="A97" s="22" t="s">
        <v>115</v>
      </c>
      <c r="B97" s="12" t="s">
        <v>105</v>
      </c>
      <c r="C97" s="12" t="s">
        <v>105</v>
      </c>
      <c r="D97" s="12" t="s">
        <v>105</v>
      </c>
      <c r="E97" s="12" t="s">
        <v>105</v>
      </c>
      <c r="F97" s="10">
        <v>47.016666666666673</v>
      </c>
      <c r="G97" s="10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H97"/>
  <sheetViews>
    <sheetView topLeftCell="A25" zoomScaleNormal="100" workbookViewId="0">
      <selection activeCell="B37" sqref="B37:B43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9"/>
      <c r="B1" s="9" t="s">
        <v>103</v>
      </c>
      <c r="C1" s="9" t="s">
        <v>53</v>
      </c>
      <c r="D1" s="9" t="s">
        <v>54</v>
      </c>
      <c r="E1" s="9" t="s">
        <v>101</v>
      </c>
      <c r="F1" s="9" t="s">
        <v>102</v>
      </c>
      <c r="G1" s="9" t="s">
        <v>58</v>
      </c>
      <c r="H1" s="9" t="s">
        <v>59</v>
      </c>
    </row>
    <row r="2" spans="1:8" ht="15" customHeight="1">
      <c r="A2" s="26" t="s">
        <v>110</v>
      </c>
      <c r="B2" s="14" t="s">
        <v>96</v>
      </c>
      <c r="C2" s="10">
        <v>62</v>
      </c>
      <c r="D2" s="10">
        <v>63.21</v>
      </c>
      <c r="E2" s="10">
        <v>55.41</v>
      </c>
      <c r="F2" s="10">
        <v>58.9</v>
      </c>
      <c r="G2" s="10">
        <v>55.333333333333336</v>
      </c>
      <c r="H2" s="10">
        <v>61.333333333333336</v>
      </c>
    </row>
    <row r="3" spans="1:8" ht="15" customHeight="1">
      <c r="A3" s="27"/>
      <c r="B3" s="14" t="s">
        <v>97</v>
      </c>
      <c r="C3" s="10">
        <v>62.2</v>
      </c>
      <c r="D3" s="10">
        <v>59.13</v>
      </c>
      <c r="E3" s="10">
        <v>55.14</v>
      </c>
      <c r="F3" s="10">
        <v>57.8</v>
      </c>
      <c r="G3" s="10">
        <v>56.800000000000004</v>
      </c>
      <c r="H3" s="10">
        <v>60</v>
      </c>
    </row>
    <row r="4" spans="1:8" ht="15" customHeight="1">
      <c r="A4" s="27"/>
      <c r="B4" s="14" t="s">
        <v>98</v>
      </c>
      <c r="C4" s="10">
        <v>57.7</v>
      </c>
      <c r="D4" s="10">
        <v>47.83</v>
      </c>
      <c r="E4" s="10">
        <v>49.98</v>
      </c>
      <c r="F4" s="10">
        <v>52.8</v>
      </c>
      <c r="G4" s="10">
        <v>54.533333333333331</v>
      </c>
      <c r="H4" s="10">
        <v>55.666666666666664</v>
      </c>
    </row>
    <row r="5" spans="1:8" ht="15" customHeight="1">
      <c r="A5" s="27"/>
      <c r="B5" s="14" t="s">
        <v>99</v>
      </c>
      <c r="C5" s="10">
        <v>65.8</v>
      </c>
      <c r="D5" s="11">
        <v>62.3</v>
      </c>
      <c r="E5" s="10">
        <v>58.31</v>
      </c>
      <c r="F5" s="10">
        <v>61.349999999999994</v>
      </c>
      <c r="G5" s="11">
        <v>61.4</v>
      </c>
      <c r="H5" s="11">
        <v>63.9</v>
      </c>
    </row>
    <row r="6" spans="1:8" ht="15" customHeight="1">
      <c r="A6" s="28" t="s">
        <v>111</v>
      </c>
      <c r="B6" s="14" t="s">
        <v>96</v>
      </c>
      <c r="C6" s="10">
        <v>62.2</v>
      </c>
      <c r="D6" s="12" t="s">
        <v>105</v>
      </c>
      <c r="E6" s="10">
        <v>59.854285714285716</v>
      </c>
      <c r="F6" s="10">
        <v>60.833333333333336</v>
      </c>
      <c r="G6" s="10">
        <v>47.800000000000004</v>
      </c>
      <c r="H6" s="13" t="s">
        <v>105</v>
      </c>
    </row>
    <row r="7" spans="1:8" ht="15" customHeight="1">
      <c r="A7" s="29"/>
      <c r="B7" s="14" t="s">
        <v>97</v>
      </c>
      <c r="C7" s="10">
        <v>53.2</v>
      </c>
      <c r="D7" s="12" t="s">
        <v>105</v>
      </c>
      <c r="E7" s="10">
        <v>57.8</v>
      </c>
      <c r="F7" s="10">
        <v>58.416666666666664</v>
      </c>
      <c r="G7" s="10">
        <v>45.666666666666664</v>
      </c>
      <c r="H7" s="13" t="s">
        <v>105</v>
      </c>
    </row>
    <row r="8" spans="1:8" ht="15" customHeight="1">
      <c r="A8" s="29"/>
      <c r="B8" s="14" t="s">
        <v>98</v>
      </c>
      <c r="C8" s="10">
        <v>49.9</v>
      </c>
      <c r="D8" s="12" t="s">
        <v>105</v>
      </c>
      <c r="E8" s="10">
        <v>52.194285714285719</v>
      </c>
      <c r="F8" s="10">
        <v>53.300000000000004</v>
      </c>
      <c r="G8" s="10">
        <v>38.883333333333333</v>
      </c>
      <c r="H8" s="13" t="s">
        <v>105</v>
      </c>
    </row>
    <row r="9" spans="1:8" ht="15" customHeight="1">
      <c r="A9" s="29"/>
      <c r="B9" s="14" t="s">
        <v>99</v>
      </c>
      <c r="C9" s="10">
        <v>61.6</v>
      </c>
      <c r="D9" s="12" t="s">
        <v>105</v>
      </c>
      <c r="E9" s="10">
        <v>61.437142857142852</v>
      </c>
      <c r="F9" s="10">
        <v>62.783333333333331</v>
      </c>
      <c r="G9" s="11">
        <v>48.8</v>
      </c>
      <c r="H9" s="13" t="s">
        <v>105</v>
      </c>
    </row>
    <row r="10" spans="1:8" ht="15" customHeight="1">
      <c r="A10" s="30" t="s">
        <v>112</v>
      </c>
      <c r="B10" s="14" t="s">
        <v>96</v>
      </c>
      <c r="C10" s="10">
        <v>63.7</v>
      </c>
      <c r="D10" s="12" t="s">
        <v>105</v>
      </c>
      <c r="E10" s="12" t="s">
        <v>105</v>
      </c>
      <c r="F10" s="12" t="s">
        <v>105</v>
      </c>
      <c r="G10" s="10">
        <v>64.55</v>
      </c>
      <c r="H10" s="10">
        <v>58.75</v>
      </c>
    </row>
    <row r="11" spans="1:8" ht="15" customHeight="1">
      <c r="A11" s="31"/>
      <c r="B11" s="14" t="s">
        <v>97</v>
      </c>
      <c r="C11" s="10">
        <v>61.1</v>
      </c>
      <c r="D11" s="12" t="s">
        <v>105</v>
      </c>
      <c r="E11" s="12" t="s">
        <v>105</v>
      </c>
      <c r="F11" s="12" t="s">
        <v>105</v>
      </c>
      <c r="G11" s="10">
        <v>61.866666666666667</v>
      </c>
      <c r="H11" s="10">
        <v>57</v>
      </c>
    </row>
    <row r="12" spans="1:8" ht="15" customHeight="1">
      <c r="A12" s="31"/>
      <c r="B12" s="14" t="s">
        <v>98</v>
      </c>
      <c r="C12" s="10">
        <v>59.1</v>
      </c>
      <c r="D12" s="12" t="s">
        <v>105</v>
      </c>
      <c r="E12" s="12" t="s">
        <v>105</v>
      </c>
      <c r="F12" s="12" t="s">
        <v>105</v>
      </c>
      <c r="G12" s="10">
        <v>58.066666666666663</v>
      </c>
      <c r="H12" s="10">
        <v>52.25</v>
      </c>
    </row>
    <row r="13" spans="1:8" ht="15" customHeight="1">
      <c r="A13" s="31"/>
      <c r="B13" s="14" t="s">
        <v>99</v>
      </c>
      <c r="C13" s="10">
        <v>66.7</v>
      </c>
      <c r="D13" s="12" t="s">
        <v>105</v>
      </c>
      <c r="E13" s="12" t="s">
        <v>105</v>
      </c>
      <c r="F13" s="12" t="s">
        <v>105</v>
      </c>
      <c r="G13" s="11">
        <v>66.400000000000006</v>
      </c>
      <c r="H13" s="11">
        <v>60.8</v>
      </c>
    </row>
    <row r="14" spans="1:8" ht="15" customHeight="1">
      <c r="A14" s="32" t="s">
        <v>113</v>
      </c>
      <c r="B14" s="14" t="s">
        <v>96</v>
      </c>
      <c r="C14" s="10">
        <v>63.8</v>
      </c>
      <c r="D14" s="10">
        <f>(65.17+68.05)/2</f>
        <v>66.61</v>
      </c>
      <c r="E14" s="10">
        <v>63.887142857142855</v>
      </c>
      <c r="F14" s="10">
        <v>60.988888888888887</v>
      </c>
      <c r="G14" s="10">
        <v>65.066666666666663</v>
      </c>
      <c r="H14" s="10">
        <v>64.125</v>
      </c>
    </row>
    <row r="15" spans="1:8" ht="15" customHeight="1">
      <c r="A15" s="29"/>
      <c r="B15" s="14" t="s">
        <v>97</v>
      </c>
      <c r="C15" s="10">
        <v>63.4</v>
      </c>
      <c r="D15" s="10">
        <f>(62.83+65.56)/2</f>
        <v>64.194999999999993</v>
      </c>
      <c r="E15" s="10">
        <v>61.402857142857144</v>
      </c>
      <c r="F15" s="10">
        <v>61.388888888888886</v>
      </c>
      <c r="G15" s="10">
        <v>64.63333333333334</v>
      </c>
      <c r="H15" s="10">
        <v>62.25</v>
      </c>
    </row>
    <row r="16" spans="1:8" ht="15" customHeight="1">
      <c r="A16" s="29"/>
      <c r="B16" s="14" t="s">
        <v>98</v>
      </c>
      <c r="C16" s="10">
        <v>61.2</v>
      </c>
      <c r="D16" s="10">
        <f>(58.3+59.17)/2</f>
        <v>58.734999999999999</v>
      </c>
      <c r="E16" s="10">
        <v>55.171428571428578</v>
      </c>
      <c r="F16" s="10">
        <v>56.055555555555564</v>
      </c>
      <c r="G16" s="10">
        <v>60.449999999999996</v>
      </c>
      <c r="H16" s="10">
        <v>57.25</v>
      </c>
    </row>
    <row r="17" spans="1:8" ht="15" customHeight="1">
      <c r="A17" s="29"/>
      <c r="B17" s="14" t="s">
        <v>99</v>
      </c>
      <c r="C17" s="10">
        <v>68.5</v>
      </c>
      <c r="D17" s="11">
        <v>67.900000000000006</v>
      </c>
      <c r="E17" s="10">
        <v>65.001428571428576</v>
      </c>
      <c r="F17" s="10">
        <v>64.466666666666669</v>
      </c>
      <c r="G17" s="11">
        <v>68.3</v>
      </c>
      <c r="H17" s="11">
        <v>66</v>
      </c>
    </row>
    <row r="18" spans="1:8" ht="15" customHeight="1">
      <c r="A18" s="33" t="s">
        <v>114</v>
      </c>
      <c r="B18" s="14" t="s">
        <v>96</v>
      </c>
      <c r="C18" s="10">
        <v>66.2</v>
      </c>
      <c r="D18" s="12" t="s">
        <v>105</v>
      </c>
      <c r="E18" s="12" t="s">
        <v>105</v>
      </c>
      <c r="F18" s="10">
        <v>62.45</v>
      </c>
      <c r="G18" s="13" t="s">
        <v>105</v>
      </c>
      <c r="H18" s="13" t="s">
        <v>105</v>
      </c>
    </row>
    <row r="19" spans="1:8" ht="15" customHeight="1">
      <c r="A19" s="34"/>
      <c r="B19" s="14" t="s">
        <v>97</v>
      </c>
      <c r="C19" s="10">
        <v>64.7</v>
      </c>
      <c r="D19" s="12" t="s">
        <v>105</v>
      </c>
      <c r="E19" s="12" t="s">
        <v>105</v>
      </c>
      <c r="F19" s="10">
        <v>62.25</v>
      </c>
      <c r="G19" s="13" t="s">
        <v>105</v>
      </c>
      <c r="H19" s="13" t="s">
        <v>105</v>
      </c>
    </row>
    <row r="20" spans="1:8" ht="15" customHeight="1">
      <c r="A20" s="34"/>
      <c r="B20" s="14" t="s">
        <v>98</v>
      </c>
      <c r="C20" s="10">
        <v>62.2</v>
      </c>
      <c r="D20" s="12" t="s">
        <v>105</v>
      </c>
      <c r="E20" s="12" t="s">
        <v>105</v>
      </c>
      <c r="F20" s="10">
        <v>58.85</v>
      </c>
      <c r="G20" s="13" t="s">
        <v>105</v>
      </c>
      <c r="H20" s="13" t="s">
        <v>105</v>
      </c>
    </row>
    <row r="21" spans="1:8" ht="15" customHeight="1">
      <c r="A21" s="34"/>
      <c r="B21" s="14" t="s">
        <v>99</v>
      </c>
      <c r="C21" s="10">
        <v>69.7</v>
      </c>
      <c r="D21" s="12" t="s">
        <v>105</v>
      </c>
      <c r="E21" s="12" t="s">
        <v>105</v>
      </c>
      <c r="F21" s="10">
        <v>66.5</v>
      </c>
      <c r="G21" s="13" t="s">
        <v>105</v>
      </c>
      <c r="H21" s="13" t="s">
        <v>105</v>
      </c>
    </row>
    <row r="22" spans="1:8" ht="15" customHeight="1">
      <c r="A22" s="35" t="s">
        <v>115</v>
      </c>
      <c r="B22" s="14" t="s">
        <v>96</v>
      </c>
      <c r="C22" s="12" t="s">
        <v>105</v>
      </c>
      <c r="D22" s="12" t="s">
        <v>105</v>
      </c>
      <c r="E22" s="12" t="s">
        <v>105</v>
      </c>
      <c r="F22" s="12" t="s">
        <v>105</v>
      </c>
      <c r="G22" s="10">
        <v>62.300000000000004</v>
      </c>
      <c r="H22" s="10">
        <v>61.5</v>
      </c>
    </row>
    <row r="23" spans="1:8" ht="15" customHeight="1">
      <c r="A23" s="36"/>
      <c r="B23" s="14" t="s">
        <v>97</v>
      </c>
      <c r="C23" s="12" t="s">
        <v>105</v>
      </c>
      <c r="D23" s="12" t="s">
        <v>105</v>
      </c>
      <c r="E23" s="12" t="s">
        <v>105</v>
      </c>
      <c r="F23" s="12" t="s">
        <v>105</v>
      </c>
      <c r="G23" s="10">
        <v>55.366666666666674</v>
      </c>
      <c r="H23" s="10">
        <v>58.5</v>
      </c>
    </row>
    <row r="24" spans="1:8" ht="15" customHeight="1">
      <c r="A24" s="36"/>
      <c r="B24" s="14" t="s">
        <v>98</v>
      </c>
      <c r="C24" s="12" t="s">
        <v>105</v>
      </c>
      <c r="D24" s="12" t="s">
        <v>105</v>
      </c>
      <c r="E24" s="12" t="s">
        <v>105</v>
      </c>
      <c r="F24" s="12" t="s">
        <v>105</v>
      </c>
      <c r="G24" s="10">
        <v>47.016666666666673</v>
      </c>
      <c r="H24" s="10">
        <v>53.5</v>
      </c>
    </row>
    <row r="25" spans="1:8" ht="15" customHeight="1">
      <c r="A25" s="36"/>
      <c r="B25" s="14" t="s">
        <v>99</v>
      </c>
      <c r="C25" s="12" t="s">
        <v>105</v>
      </c>
      <c r="D25" s="12" t="s">
        <v>105</v>
      </c>
      <c r="E25" s="12" t="s">
        <v>105</v>
      </c>
      <c r="F25" s="12" t="s">
        <v>105</v>
      </c>
      <c r="G25" s="11">
        <v>60.8</v>
      </c>
      <c r="H25" s="11">
        <v>62.6</v>
      </c>
    </row>
    <row r="29" spans="1:8">
      <c r="A29" s="16" t="s">
        <v>109</v>
      </c>
      <c r="B29" s="15" t="s">
        <v>108</v>
      </c>
    </row>
    <row r="37" spans="1:7">
      <c r="A37" s="14" t="s">
        <v>99</v>
      </c>
      <c r="B37" s="9" t="s">
        <v>102</v>
      </c>
      <c r="C37" s="9"/>
      <c r="D37" s="9"/>
      <c r="E37" s="9" t="s">
        <v>102</v>
      </c>
      <c r="F37" s="9" t="s">
        <v>58</v>
      </c>
      <c r="G37" s="9" t="s">
        <v>59</v>
      </c>
    </row>
    <row r="38" spans="1:7">
      <c r="A38" s="18" t="s">
        <v>110</v>
      </c>
      <c r="B38" s="10">
        <v>61.349999999999994</v>
      </c>
      <c r="C38" s="11"/>
      <c r="D38" s="10"/>
      <c r="E38" s="10">
        <v>61.349999999999994</v>
      </c>
      <c r="F38" s="11">
        <v>61.4</v>
      </c>
      <c r="G38" s="11">
        <v>63.9</v>
      </c>
    </row>
    <row r="39" spans="1:7">
      <c r="A39" s="23" t="s">
        <v>111</v>
      </c>
      <c r="B39" s="10">
        <v>62.783333333333331</v>
      </c>
      <c r="C39" s="12"/>
      <c r="D39" s="10"/>
      <c r="E39" s="10">
        <v>62.783333333333331</v>
      </c>
      <c r="F39" s="11">
        <v>48.8</v>
      </c>
      <c r="G39" s="13" t="s">
        <v>105</v>
      </c>
    </row>
    <row r="40" spans="1:7">
      <c r="A40" s="19" t="s">
        <v>112</v>
      </c>
      <c r="B40" s="12" t="s">
        <v>105</v>
      </c>
      <c r="C40" s="12"/>
      <c r="D40" s="12"/>
      <c r="E40" s="12" t="s">
        <v>105</v>
      </c>
      <c r="F40" s="11">
        <v>66.400000000000006</v>
      </c>
      <c r="G40" s="11">
        <v>60.8</v>
      </c>
    </row>
    <row r="41" spans="1:7">
      <c r="A41" s="17" t="s">
        <v>113</v>
      </c>
      <c r="B41" s="10">
        <v>64.466666666666669</v>
      </c>
      <c r="C41" s="11"/>
      <c r="D41" s="10"/>
      <c r="E41" s="10">
        <v>64.466666666666669</v>
      </c>
      <c r="F41" s="11">
        <v>68.3</v>
      </c>
      <c r="G41" s="11">
        <v>66</v>
      </c>
    </row>
    <row r="42" spans="1:7">
      <c r="A42" s="24" t="s">
        <v>114</v>
      </c>
      <c r="B42" s="10">
        <v>66.5</v>
      </c>
      <c r="C42" s="12"/>
      <c r="D42" s="12"/>
      <c r="E42" s="10">
        <v>66.5</v>
      </c>
      <c r="F42" s="13" t="s">
        <v>105</v>
      </c>
      <c r="G42" s="13" t="s">
        <v>105</v>
      </c>
    </row>
    <row r="43" spans="1:7">
      <c r="A43" s="22" t="s">
        <v>115</v>
      </c>
      <c r="B43" s="12" t="s">
        <v>105</v>
      </c>
      <c r="C43" s="12" t="s">
        <v>105</v>
      </c>
      <c r="D43" s="12" t="s">
        <v>105</v>
      </c>
      <c r="E43" s="12" t="s">
        <v>105</v>
      </c>
      <c r="F43" s="11">
        <v>60.8</v>
      </c>
      <c r="G43" s="11">
        <v>62.6</v>
      </c>
    </row>
    <row r="91" spans="1:7">
      <c r="A91" s="14" t="s">
        <v>98</v>
      </c>
      <c r="B91" s="9" t="s">
        <v>53</v>
      </c>
      <c r="C91" s="9" t="s">
        <v>54</v>
      </c>
      <c r="D91" s="9" t="s">
        <v>101</v>
      </c>
      <c r="E91" s="9" t="s">
        <v>102</v>
      </c>
      <c r="F91" s="9" t="s">
        <v>58</v>
      </c>
      <c r="G91" s="9" t="s">
        <v>59</v>
      </c>
    </row>
    <row r="92" spans="1:7">
      <c r="A92" s="17" t="s">
        <v>110</v>
      </c>
      <c r="B92" s="10">
        <v>57.7</v>
      </c>
      <c r="C92" s="10">
        <v>47.83</v>
      </c>
      <c r="D92" s="10">
        <v>49.98</v>
      </c>
      <c r="E92" s="10">
        <v>52.8</v>
      </c>
      <c r="F92" s="10">
        <v>54.533333333333331</v>
      </c>
      <c r="G92" s="10">
        <v>55.666666666666664</v>
      </c>
    </row>
    <row r="93" spans="1:7">
      <c r="A93" s="18" t="s">
        <v>111</v>
      </c>
      <c r="B93" s="10">
        <v>49.9</v>
      </c>
      <c r="C93" s="12" t="s">
        <v>105</v>
      </c>
      <c r="D93" s="10">
        <v>52.194285714285719</v>
      </c>
      <c r="E93" s="10">
        <v>53.300000000000004</v>
      </c>
      <c r="F93" s="10">
        <v>38.883333333333333</v>
      </c>
      <c r="G93" s="13" t="s">
        <v>105</v>
      </c>
    </row>
    <row r="94" spans="1:7">
      <c r="A94" s="19" t="s">
        <v>112</v>
      </c>
      <c r="B94" s="10">
        <v>59.1</v>
      </c>
      <c r="C94" s="12" t="s">
        <v>105</v>
      </c>
      <c r="D94" s="12" t="s">
        <v>105</v>
      </c>
      <c r="E94" s="12" t="s">
        <v>105</v>
      </c>
      <c r="F94" s="10">
        <v>58.066666666666663</v>
      </c>
      <c r="G94" s="10">
        <v>52.25</v>
      </c>
    </row>
    <row r="95" spans="1:7">
      <c r="A95" s="20" t="s">
        <v>113</v>
      </c>
      <c r="B95" s="10">
        <v>61.2</v>
      </c>
      <c r="C95" s="10">
        <f>(58.3+59.17)/2</f>
        <v>58.734999999999999</v>
      </c>
      <c r="D95" s="10">
        <v>55.171428571428578</v>
      </c>
      <c r="E95" s="10">
        <v>56.055555555555564</v>
      </c>
      <c r="F95" s="10">
        <v>60.449999999999996</v>
      </c>
      <c r="G95" s="10">
        <v>57.25</v>
      </c>
    </row>
    <row r="96" spans="1:7">
      <c r="A96" s="21" t="s">
        <v>114</v>
      </c>
      <c r="B96" s="10">
        <v>62.2</v>
      </c>
      <c r="C96" s="12" t="s">
        <v>105</v>
      </c>
      <c r="D96" s="12" t="s">
        <v>105</v>
      </c>
      <c r="E96" s="10">
        <v>58.85</v>
      </c>
      <c r="F96" s="13" t="s">
        <v>105</v>
      </c>
      <c r="G96" s="13" t="s">
        <v>105</v>
      </c>
    </row>
    <row r="97" spans="1:7">
      <c r="A97" s="22" t="s">
        <v>115</v>
      </c>
      <c r="B97" s="12" t="s">
        <v>105</v>
      </c>
      <c r="C97" s="12" t="s">
        <v>105</v>
      </c>
      <c r="D97" s="12" t="s">
        <v>105</v>
      </c>
      <c r="E97" s="12" t="s">
        <v>105</v>
      </c>
      <c r="F97" s="10">
        <v>47.016666666666673</v>
      </c>
      <c r="G97" s="10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H97"/>
  <sheetViews>
    <sheetView topLeftCell="A30" zoomScaleNormal="100" workbookViewId="0">
      <selection activeCell="B37" sqref="B37:B43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9"/>
      <c r="B1" s="9" t="s">
        <v>103</v>
      </c>
      <c r="C1" s="9" t="s">
        <v>53</v>
      </c>
      <c r="D1" s="9" t="s">
        <v>54</v>
      </c>
      <c r="E1" s="9" t="s">
        <v>101</v>
      </c>
      <c r="F1" s="9" t="s">
        <v>102</v>
      </c>
      <c r="G1" s="9" t="s">
        <v>58</v>
      </c>
      <c r="H1" s="9" t="s">
        <v>59</v>
      </c>
    </row>
    <row r="2" spans="1:8" ht="15" customHeight="1">
      <c r="A2" s="26" t="s">
        <v>110</v>
      </c>
      <c r="B2" s="14" t="s">
        <v>96</v>
      </c>
      <c r="C2" s="10">
        <v>62</v>
      </c>
      <c r="D2" s="10">
        <v>63.21</v>
      </c>
      <c r="E2" s="10">
        <v>55.41</v>
      </c>
      <c r="F2" s="10">
        <v>58.9</v>
      </c>
      <c r="G2" s="10">
        <v>55.333333333333336</v>
      </c>
      <c r="H2" s="10">
        <v>61.333333333333336</v>
      </c>
    </row>
    <row r="3" spans="1:8" ht="15" customHeight="1">
      <c r="A3" s="27"/>
      <c r="B3" s="14" t="s">
        <v>97</v>
      </c>
      <c r="C3" s="10">
        <v>62.2</v>
      </c>
      <c r="D3" s="10">
        <v>59.13</v>
      </c>
      <c r="E3" s="10">
        <v>55.14</v>
      </c>
      <c r="F3" s="10">
        <v>57.8</v>
      </c>
      <c r="G3" s="10">
        <v>56.800000000000004</v>
      </c>
      <c r="H3" s="10">
        <v>60</v>
      </c>
    </row>
    <row r="4" spans="1:8" ht="15" customHeight="1">
      <c r="A4" s="27"/>
      <c r="B4" s="14" t="s">
        <v>98</v>
      </c>
      <c r="C4" s="10">
        <v>57.7</v>
      </c>
      <c r="D4" s="10">
        <v>47.83</v>
      </c>
      <c r="E4" s="10">
        <v>49.98</v>
      </c>
      <c r="F4" s="10">
        <v>52.8</v>
      </c>
      <c r="G4" s="10">
        <v>54.533333333333331</v>
      </c>
      <c r="H4" s="10">
        <v>55.666666666666664</v>
      </c>
    </row>
    <row r="5" spans="1:8" ht="15" customHeight="1">
      <c r="A5" s="27"/>
      <c r="B5" s="14" t="s">
        <v>99</v>
      </c>
      <c r="C5" s="10">
        <v>65.8</v>
      </c>
      <c r="D5" s="11">
        <v>62.3</v>
      </c>
      <c r="E5" s="10">
        <v>58.31</v>
      </c>
      <c r="F5" s="10">
        <v>61.349999999999994</v>
      </c>
      <c r="G5" s="11">
        <v>61.4</v>
      </c>
      <c r="H5" s="11">
        <v>63.9</v>
      </c>
    </row>
    <row r="6" spans="1:8" ht="15" customHeight="1">
      <c r="A6" s="28" t="s">
        <v>111</v>
      </c>
      <c r="B6" s="14" t="s">
        <v>96</v>
      </c>
      <c r="C6" s="10">
        <v>62.2</v>
      </c>
      <c r="D6" s="12" t="s">
        <v>105</v>
      </c>
      <c r="E6" s="10">
        <v>59.854285714285716</v>
      </c>
      <c r="F6" s="10">
        <v>60.833333333333336</v>
      </c>
      <c r="G6" s="10">
        <v>47.800000000000004</v>
      </c>
      <c r="H6" s="13" t="s">
        <v>105</v>
      </c>
    </row>
    <row r="7" spans="1:8" ht="15" customHeight="1">
      <c r="A7" s="29"/>
      <c r="B7" s="14" t="s">
        <v>97</v>
      </c>
      <c r="C7" s="10">
        <v>53.2</v>
      </c>
      <c r="D7" s="12" t="s">
        <v>105</v>
      </c>
      <c r="E7" s="10">
        <v>57.8</v>
      </c>
      <c r="F7" s="10">
        <v>58.416666666666664</v>
      </c>
      <c r="G7" s="10">
        <v>45.666666666666664</v>
      </c>
      <c r="H7" s="13" t="s">
        <v>105</v>
      </c>
    </row>
    <row r="8" spans="1:8" ht="15" customHeight="1">
      <c r="A8" s="29"/>
      <c r="B8" s="14" t="s">
        <v>98</v>
      </c>
      <c r="C8" s="10">
        <v>49.9</v>
      </c>
      <c r="D8" s="12" t="s">
        <v>105</v>
      </c>
      <c r="E8" s="10">
        <v>52.194285714285719</v>
      </c>
      <c r="F8" s="10">
        <v>53.300000000000004</v>
      </c>
      <c r="G8" s="10">
        <v>38.883333333333333</v>
      </c>
      <c r="H8" s="13" t="s">
        <v>105</v>
      </c>
    </row>
    <row r="9" spans="1:8" ht="15" customHeight="1">
      <c r="A9" s="29"/>
      <c r="B9" s="14" t="s">
        <v>99</v>
      </c>
      <c r="C9" s="10">
        <v>61.6</v>
      </c>
      <c r="D9" s="12" t="s">
        <v>105</v>
      </c>
      <c r="E9" s="10">
        <v>61.437142857142852</v>
      </c>
      <c r="F9" s="10">
        <v>62.783333333333331</v>
      </c>
      <c r="G9" s="11">
        <v>48.8</v>
      </c>
      <c r="H9" s="13" t="s">
        <v>105</v>
      </c>
    </row>
    <row r="10" spans="1:8" ht="15" customHeight="1">
      <c r="A10" s="30" t="s">
        <v>112</v>
      </c>
      <c r="B10" s="14" t="s">
        <v>96</v>
      </c>
      <c r="C10" s="10">
        <v>63.7</v>
      </c>
      <c r="D10" s="12" t="s">
        <v>105</v>
      </c>
      <c r="E10" s="12" t="s">
        <v>105</v>
      </c>
      <c r="F10" s="12" t="s">
        <v>105</v>
      </c>
      <c r="G10" s="10">
        <v>64.55</v>
      </c>
      <c r="H10" s="10">
        <v>58.75</v>
      </c>
    </row>
    <row r="11" spans="1:8" ht="15" customHeight="1">
      <c r="A11" s="31"/>
      <c r="B11" s="14" t="s">
        <v>97</v>
      </c>
      <c r="C11" s="10">
        <v>61.1</v>
      </c>
      <c r="D11" s="12" t="s">
        <v>105</v>
      </c>
      <c r="E11" s="12" t="s">
        <v>105</v>
      </c>
      <c r="F11" s="12" t="s">
        <v>105</v>
      </c>
      <c r="G11" s="10">
        <v>61.866666666666667</v>
      </c>
      <c r="H11" s="10">
        <v>57</v>
      </c>
    </row>
    <row r="12" spans="1:8" ht="15" customHeight="1">
      <c r="A12" s="31"/>
      <c r="B12" s="14" t="s">
        <v>98</v>
      </c>
      <c r="C12" s="10">
        <v>59.1</v>
      </c>
      <c r="D12" s="12" t="s">
        <v>105</v>
      </c>
      <c r="E12" s="12" t="s">
        <v>105</v>
      </c>
      <c r="F12" s="12" t="s">
        <v>105</v>
      </c>
      <c r="G12" s="10">
        <v>58.066666666666663</v>
      </c>
      <c r="H12" s="10">
        <v>52.25</v>
      </c>
    </row>
    <row r="13" spans="1:8" ht="15" customHeight="1">
      <c r="A13" s="31"/>
      <c r="B13" s="14" t="s">
        <v>99</v>
      </c>
      <c r="C13" s="10">
        <v>66.7</v>
      </c>
      <c r="D13" s="12" t="s">
        <v>105</v>
      </c>
      <c r="E13" s="12" t="s">
        <v>105</v>
      </c>
      <c r="F13" s="12" t="s">
        <v>105</v>
      </c>
      <c r="G13" s="11">
        <v>66.400000000000006</v>
      </c>
      <c r="H13" s="11">
        <v>60.8</v>
      </c>
    </row>
    <row r="14" spans="1:8" ht="15" customHeight="1">
      <c r="A14" s="32" t="s">
        <v>113</v>
      </c>
      <c r="B14" s="14" t="s">
        <v>96</v>
      </c>
      <c r="C14" s="10">
        <v>63.8</v>
      </c>
      <c r="D14" s="10">
        <f>(65.17+68.05)/2</f>
        <v>66.61</v>
      </c>
      <c r="E14" s="10">
        <v>63.887142857142855</v>
      </c>
      <c r="F14" s="10">
        <v>60.988888888888887</v>
      </c>
      <c r="G14" s="10">
        <v>65.066666666666663</v>
      </c>
      <c r="H14" s="10">
        <v>64.125</v>
      </c>
    </row>
    <row r="15" spans="1:8" ht="15" customHeight="1">
      <c r="A15" s="29"/>
      <c r="B15" s="14" t="s">
        <v>97</v>
      </c>
      <c r="C15" s="10">
        <v>63.4</v>
      </c>
      <c r="D15" s="10">
        <f>(62.83+65.56)/2</f>
        <v>64.194999999999993</v>
      </c>
      <c r="E15" s="10">
        <v>61.402857142857144</v>
      </c>
      <c r="F15" s="10">
        <v>61.388888888888886</v>
      </c>
      <c r="G15" s="10">
        <v>64.63333333333334</v>
      </c>
      <c r="H15" s="10">
        <v>62.25</v>
      </c>
    </row>
    <row r="16" spans="1:8" ht="15" customHeight="1">
      <c r="A16" s="29"/>
      <c r="B16" s="14" t="s">
        <v>98</v>
      </c>
      <c r="C16" s="10">
        <v>61.2</v>
      </c>
      <c r="D16" s="10">
        <f>(58.3+59.17)/2</f>
        <v>58.734999999999999</v>
      </c>
      <c r="E16" s="10">
        <v>55.171428571428578</v>
      </c>
      <c r="F16" s="10">
        <v>56.055555555555564</v>
      </c>
      <c r="G16" s="10">
        <v>60.449999999999996</v>
      </c>
      <c r="H16" s="10">
        <v>57.25</v>
      </c>
    </row>
    <row r="17" spans="1:8" ht="15" customHeight="1">
      <c r="A17" s="29"/>
      <c r="B17" s="14" t="s">
        <v>99</v>
      </c>
      <c r="C17" s="10">
        <v>68.5</v>
      </c>
      <c r="D17" s="11">
        <v>67.900000000000006</v>
      </c>
      <c r="E17" s="10">
        <v>65.001428571428576</v>
      </c>
      <c r="F17" s="10">
        <v>64.466666666666669</v>
      </c>
      <c r="G17" s="11">
        <v>68.3</v>
      </c>
      <c r="H17" s="11">
        <v>66</v>
      </c>
    </row>
    <row r="18" spans="1:8" ht="15" customHeight="1">
      <c r="A18" s="33" t="s">
        <v>114</v>
      </c>
      <c r="B18" s="14" t="s">
        <v>96</v>
      </c>
      <c r="C18" s="10">
        <v>66.2</v>
      </c>
      <c r="D18" s="12" t="s">
        <v>105</v>
      </c>
      <c r="E18" s="12" t="s">
        <v>105</v>
      </c>
      <c r="F18" s="10">
        <v>62.45</v>
      </c>
      <c r="G18" s="13" t="s">
        <v>105</v>
      </c>
      <c r="H18" s="13" t="s">
        <v>105</v>
      </c>
    </row>
    <row r="19" spans="1:8" ht="15" customHeight="1">
      <c r="A19" s="34"/>
      <c r="B19" s="14" t="s">
        <v>97</v>
      </c>
      <c r="C19" s="10">
        <v>64.7</v>
      </c>
      <c r="D19" s="12" t="s">
        <v>105</v>
      </c>
      <c r="E19" s="12" t="s">
        <v>105</v>
      </c>
      <c r="F19" s="10">
        <v>62.25</v>
      </c>
      <c r="G19" s="13" t="s">
        <v>105</v>
      </c>
      <c r="H19" s="13" t="s">
        <v>105</v>
      </c>
    </row>
    <row r="20" spans="1:8" ht="15" customHeight="1">
      <c r="A20" s="34"/>
      <c r="B20" s="14" t="s">
        <v>98</v>
      </c>
      <c r="C20" s="10">
        <v>62.2</v>
      </c>
      <c r="D20" s="12" t="s">
        <v>105</v>
      </c>
      <c r="E20" s="12" t="s">
        <v>105</v>
      </c>
      <c r="F20" s="10">
        <v>58.85</v>
      </c>
      <c r="G20" s="13" t="s">
        <v>105</v>
      </c>
      <c r="H20" s="13" t="s">
        <v>105</v>
      </c>
    </row>
    <row r="21" spans="1:8" ht="15" customHeight="1">
      <c r="A21" s="34"/>
      <c r="B21" s="14" t="s">
        <v>99</v>
      </c>
      <c r="C21" s="10">
        <v>69.7</v>
      </c>
      <c r="D21" s="12" t="s">
        <v>105</v>
      </c>
      <c r="E21" s="12" t="s">
        <v>105</v>
      </c>
      <c r="F21" s="10">
        <v>66.5</v>
      </c>
      <c r="G21" s="13" t="s">
        <v>105</v>
      </c>
      <c r="H21" s="13" t="s">
        <v>105</v>
      </c>
    </row>
    <row r="22" spans="1:8" ht="15" customHeight="1">
      <c r="A22" s="35" t="s">
        <v>115</v>
      </c>
      <c r="B22" s="14" t="s">
        <v>96</v>
      </c>
      <c r="C22" s="12" t="s">
        <v>105</v>
      </c>
      <c r="D22" s="12" t="s">
        <v>105</v>
      </c>
      <c r="E22" s="12" t="s">
        <v>105</v>
      </c>
      <c r="F22" s="12" t="s">
        <v>105</v>
      </c>
      <c r="G22" s="10">
        <v>62.300000000000004</v>
      </c>
      <c r="H22" s="10">
        <v>61.5</v>
      </c>
    </row>
    <row r="23" spans="1:8" ht="15" customHeight="1">
      <c r="A23" s="36"/>
      <c r="B23" s="14" t="s">
        <v>97</v>
      </c>
      <c r="C23" s="12" t="s">
        <v>105</v>
      </c>
      <c r="D23" s="12" t="s">
        <v>105</v>
      </c>
      <c r="E23" s="12" t="s">
        <v>105</v>
      </c>
      <c r="F23" s="12" t="s">
        <v>105</v>
      </c>
      <c r="G23" s="10">
        <v>55.366666666666674</v>
      </c>
      <c r="H23" s="10">
        <v>58.5</v>
      </c>
    </row>
    <row r="24" spans="1:8" ht="15" customHeight="1">
      <c r="A24" s="36"/>
      <c r="B24" s="14" t="s">
        <v>98</v>
      </c>
      <c r="C24" s="12" t="s">
        <v>105</v>
      </c>
      <c r="D24" s="12" t="s">
        <v>105</v>
      </c>
      <c r="E24" s="12" t="s">
        <v>105</v>
      </c>
      <c r="F24" s="12" t="s">
        <v>105</v>
      </c>
      <c r="G24" s="10">
        <v>47.016666666666673</v>
      </c>
      <c r="H24" s="10">
        <v>53.5</v>
      </c>
    </row>
    <row r="25" spans="1:8" ht="15" customHeight="1">
      <c r="A25" s="36"/>
      <c r="B25" s="14" t="s">
        <v>99</v>
      </c>
      <c r="C25" s="12" t="s">
        <v>105</v>
      </c>
      <c r="D25" s="12" t="s">
        <v>105</v>
      </c>
      <c r="E25" s="12" t="s">
        <v>105</v>
      </c>
      <c r="F25" s="12" t="s">
        <v>105</v>
      </c>
      <c r="G25" s="11">
        <v>60.8</v>
      </c>
      <c r="H25" s="11">
        <v>62.6</v>
      </c>
    </row>
    <row r="29" spans="1:8">
      <c r="A29" s="16" t="s">
        <v>109</v>
      </c>
      <c r="B29" s="15" t="s">
        <v>108</v>
      </c>
    </row>
    <row r="37" spans="1:7">
      <c r="A37" s="14" t="s">
        <v>99</v>
      </c>
      <c r="B37" s="9" t="s">
        <v>101</v>
      </c>
      <c r="C37" s="9"/>
      <c r="D37" s="9" t="s">
        <v>101</v>
      </c>
      <c r="E37" s="9" t="s">
        <v>102</v>
      </c>
      <c r="F37" s="9" t="s">
        <v>58</v>
      </c>
      <c r="G37" s="9" t="s">
        <v>59</v>
      </c>
    </row>
    <row r="38" spans="1:7">
      <c r="A38" s="18" t="s">
        <v>110</v>
      </c>
      <c r="B38" s="10">
        <v>58.31</v>
      </c>
      <c r="C38" s="11"/>
      <c r="D38" s="10">
        <v>58.31</v>
      </c>
      <c r="E38" s="10">
        <v>61.349999999999994</v>
      </c>
      <c r="F38" s="11">
        <v>61.4</v>
      </c>
      <c r="G38" s="11">
        <v>63.9</v>
      </c>
    </row>
    <row r="39" spans="1:7">
      <c r="A39" s="23" t="s">
        <v>111</v>
      </c>
      <c r="B39" s="10">
        <v>61.437142857142852</v>
      </c>
      <c r="C39" s="12"/>
      <c r="D39" s="10">
        <v>61.437142857142852</v>
      </c>
      <c r="E39" s="10">
        <v>62.783333333333331</v>
      </c>
      <c r="F39" s="11">
        <v>48.8</v>
      </c>
      <c r="G39" s="13" t="s">
        <v>105</v>
      </c>
    </row>
    <row r="40" spans="1:7">
      <c r="A40" s="19" t="s">
        <v>112</v>
      </c>
      <c r="B40" s="12" t="s">
        <v>105</v>
      </c>
      <c r="C40" s="12"/>
      <c r="D40" s="12" t="s">
        <v>105</v>
      </c>
      <c r="E40" s="12" t="s">
        <v>105</v>
      </c>
      <c r="F40" s="11">
        <v>66.400000000000006</v>
      </c>
      <c r="G40" s="11">
        <v>60.8</v>
      </c>
    </row>
    <row r="41" spans="1:7">
      <c r="A41" s="17" t="s">
        <v>113</v>
      </c>
      <c r="B41" s="10">
        <v>65.001428571428576</v>
      </c>
      <c r="C41" s="11"/>
      <c r="D41" s="10">
        <v>65.001428571428576</v>
      </c>
      <c r="E41" s="10">
        <v>64.466666666666669</v>
      </c>
      <c r="F41" s="11">
        <v>68.3</v>
      </c>
      <c r="G41" s="11">
        <v>66</v>
      </c>
    </row>
    <row r="42" spans="1:7">
      <c r="A42" s="24" t="s">
        <v>114</v>
      </c>
      <c r="B42" s="12" t="s">
        <v>105</v>
      </c>
      <c r="C42" s="12"/>
      <c r="D42" s="12" t="s">
        <v>105</v>
      </c>
      <c r="E42" s="10">
        <v>66.5</v>
      </c>
      <c r="F42" s="13" t="s">
        <v>105</v>
      </c>
      <c r="G42" s="13" t="s">
        <v>105</v>
      </c>
    </row>
    <row r="43" spans="1:7">
      <c r="A43" s="22" t="s">
        <v>115</v>
      </c>
      <c r="B43" s="12" t="s">
        <v>105</v>
      </c>
      <c r="C43" s="12"/>
      <c r="D43" s="12" t="s">
        <v>105</v>
      </c>
      <c r="E43" s="12" t="s">
        <v>105</v>
      </c>
      <c r="F43" s="11">
        <v>60.8</v>
      </c>
      <c r="G43" s="11">
        <v>62.6</v>
      </c>
    </row>
    <row r="91" spans="1:7">
      <c r="A91" s="14" t="s">
        <v>98</v>
      </c>
      <c r="B91" s="9" t="s">
        <v>53</v>
      </c>
      <c r="C91" s="9" t="s">
        <v>54</v>
      </c>
      <c r="D91" s="9" t="s">
        <v>101</v>
      </c>
      <c r="E91" s="9" t="s">
        <v>102</v>
      </c>
      <c r="F91" s="9" t="s">
        <v>58</v>
      </c>
      <c r="G91" s="9" t="s">
        <v>59</v>
      </c>
    </row>
    <row r="92" spans="1:7">
      <c r="A92" s="17" t="s">
        <v>110</v>
      </c>
      <c r="B92" s="10">
        <v>57.7</v>
      </c>
      <c r="C92" s="10">
        <v>47.83</v>
      </c>
      <c r="D92" s="10">
        <v>49.98</v>
      </c>
      <c r="E92" s="10">
        <v>52.8</v>
      </c>
      <c r="F92" s="10">
        <v>54.533333333333331</v>
      </c>
      <c r="G92" s="10">
        <v>55.666666666666664</v>
      </c>
    </row>
    <row r="93" spans="1:7">
      <c r="A93" s="18" t="s">
        <v>111</v>
      </c>
      <c r="B93" s="10">
        <v>49.9</v>
      </c>
      <c r="C93" s="12" t="s">
        <v>105</v>
      </c>
      <c r="D93" s="10">
        <v>52.194285714285719</v>
      </c>
      <c r="E93" s="10">
        <v>53.300000000000004</v>
      </c>
      <c r="F93" s="10">
        <v>38.883333333333333</v>
      </c>
      <c r="G93" s="13" t="s">
        <v>105</v>
      </c>
    </row>
    <row r="94" spans="1:7">
      <c r="A94" s="19" t="s">
        <v>112</v>
      </c>
      <c r="B94" s="10">
        <v>59.1</v>
      </c>
      <c r="C94" s="12" t="s">
        <v>105</v>
      </c>
      <c r="D94" s="12" t="s">
        <v>105</v>
      </c>
      <c r="E94" s="12" t="s">
        <v>105</v>
      </c>
      <c r="F94" s="10">
        <v>58.066666666666663</v>
      </c>
      <c r="G94" s="10">
        <v>52.25</v>
      </c>
    </row>
    <row r="95" spans="1:7">
      <c r="A95" s="20" t="s">
        <v>113</v>
      </c>
      <c r="B95" s="10">
        <v>61.2</v>
      </c>
      <c r="C95" s="10">
        <f>(58.3+59.17)/2</f>
        <v>58.734999999999999</v>
      </c>
      <c r="D95" s="10">
        <v>55.171428571428578</v>
      </c>
      <c r="E95" s="10">
        <v>56.055555555555564</v>
      </c>
      <c r="F95" s="10">
        <v>60.449999999999996</v>
      </c>
      <c r="G95" s="10">
        <v>57.25</v>
      </c>
    </row>
    <row r="96" spans="1:7">
      <c r="A96" s="21" t="s">
        <v>114</v>
      </c>
      <c r="B96" s="10">
        <v>62.2</v>
      </c>
      <c r="C96" s="12" t="s">
        <v>105</v>
      </c>
      <c r="D96" s="12" t="s">
        <v>105</v>
      </c>
      <c r="E96" s="10">
        <v>58.85</v>
      </c>
      <c r="F96" s="13" t="s">
        <v>105</v>
      </c>
      <c r="G96" s="13" t="s">
        <v>105</v>
      </c>
    </row>
    <row r="97" spans="1:7">
      <c r="A97" s="22" t="s">
        <v>115</v>
      </c>
      <c r="B97" s="12" t="s">
        <v>105</v>
      </c>
      <c r="C97" s="12" t="s">
        <v>105</v>
      </c>
      <c r="D97" s="12" t="s">
        <v>105</v>
      </c>
      <c r="E97" s="12" t="s">
        <v>105</v>
      </c>
      <c r="F97" s="10">
        <v>47.016666666666673</v>
      </c>
      <c r="G97" s="10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H97"/>
  <sheetViews>
    <sheetView topLeftCell="A28" zoomScaleNormal="100" workbookViewId="0">
      <selection activeCell="C37" sqref="C37:C43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9"/>
      <c r="B1" s="9" t="s">
        <v>103</v>
      </c>
      <c r="C1" s="9" t="s">
        <v>53</v>
      </c>
      <c r="D1" s="9" t="s">
        <v>54</v>
      </c>
      <c r="E1" s="9" t="s">
        <v>101</v>
      </c>
      <c r="F1" s="9" t="s">
        <v>102</v>
      </c>
      <c r="G1" s="9" t="s">
        <v>58</v>
      </c>
      <c r="H1" s="9" t="s">
        <v>59</v>
      </c>
    </row>
    <row r="2" spans="1:8" ht="15" customHeight="1">
      <c r="A2" s="26" t="s">
        <v>110</v>
      </c>
      <c r="B2" s="14" t="s">
        <v>96</v>
      </c>
      <c r="C2" s="10">
        <v>62</v>
      </c>
      <c r="D2" s="10">
        <v>63.21</v>
      </c>
      <c r="E2" s="10">
        <v>55.41</v>
      </c>
      <c r="F2" s="10">
        <v>58.9</v>
      </c>
      <c r="G2" s="10">
        <v>55.333333333333336</v>
      </c>
      <c r="H2" s="10">
        <v>61.333333333333336</v>
      </c>
    </row>
    <row r="3" spans="1:8" ht="15" customHeight="1">
      <c r="A3" s="27"/>
      <c r="B3" s="14" t="s">
        <v>97</v>
      </c>
      <c r="C3" s="10">
        <v>62.2</v>
      </c>
      <c r="D3" s="10">
        <v>59.13</v>
      </c>
      <c r="E3" s="10">
        <v>55.14</v>
      </c>
      <c r="F3" s="10">
        <v>57.8</v>
      </c>
      <c r="G3" s="10">
        <v>56.800000000000004</v>
      </c>
      <c r="H3" s="10">
        <v>60</v>
      </c>
    </row>
    <row r="4" spans="1:8" ht="15" customHeight="1">
      <c r="A4" s="27"/>
      <c r="B4" s="14" t="s">
        <v>98</v>
      </c>
      <c r="C4" s="10">
        <v>57.7</v>
      </c>
      <c r="D4" s="10">
        <v>47.83</v>
      </c>
      <c r="E4" s="10">
        <v>49.98</v>
      </c>
      <c r="F4" s="10">
        <v>52.8</v>
      </c>
      <c r="G4" s="10">
        <v>54.533333333333331</v>
      </c>
      <c r="H4" s="10">
        <v>55.666666666666664</v>
      </c>
    </row>
    <row r="5" spans="1:8" ht="15" customHeight="1">
      <c r="A5" s="27"/>
      <c r="B5" s="14" t="s">
        <v>99</v>
      </c>
      <c r="C5" s="10">
        <v>65.8</v>
      </c>
      <c r="D5" s="11">
        <v>62.3</v>
      </c>
      <c r="E5" s="10">
        <v>58.31</v>
      </c>
      <c r="F5" s="10">
        <v>61.349999999999994</v>
      </c>
      <c r="G5" s="11">
        <v>61.4</v>
      </c>
      <c r="H5" s="11">
        <v>63.9</v>
      </c>
    </row>
    <row r="6" spans="1:8" ht="15" customHeight="1">
      <c r="A6" s="28" t="s">
        <v>111</v>
      </c>
      <c r="B6" s="14" t="s">
        <v>96</v>
      </c>
      <c r="C6" s="10">
        <v>62.2</v>
      </c>
      <c r="D6" s="12" t="s">
        <v>105</v>
      </c>
      <c r="E6" s="10">
        <v>59.854285714285716</v>
      </c>
      <c r="F6" s="10">
        <v>60.833333333333336</v>
      </c>
      <c r="G6" s="10">
        <v>47.800000000000004</v>
      </c>
      <c r="H6" s="13" t="s">
        <v>105</v>
      </c>
    </row>
    <row r="7" spans="1:8" ht="15" customHeight="1">
      <c r="A7" s="29"/>
      <c r="B7" s="14" t="s">
        <v>97</v>
      </c>
      <c r="C7" s="10">
        <v>53.2</v>
      </c>
      <c r="D7" s="12" t="s">
        <v>105</v>
      </c>
      <c r="E7" s="10">
        <v>57.8</v>
      </c>
      <c r="F7" s="10">
        <v>58.416666666666664</v>
      </c>
      <c r="G7" s="10">
        <v>45.666666666666664</v>
      </c>
      <c r="H7" s="13" t="s">
        <v>105</v>
      </c>
    </row>
    <row r="8" spans="1:8" ht="15" customHeight="1">
      <c r="A8" s="29"/>
      <c r="B8" s="14" t="s">
        <v>98</v>
      </c>
      <c r="C8" s="10">
        <v>49.9</v>
      </c>
      <c r="D8" s="12" t="s">
        <v>105</v>
      </c>
      <c r="E8" s="10">
        <v>52.194285714285719</v>
      </c>
      <c r="F8" s="10">
        <v>53.300000000000004</v>
      </c>
      <c r="G8" s="10">
        <v>38.883333333333333</v>
      </c>
      <c r="H8" s="13" t="s">
        <v>105</v>
      </c>
    </row>
    <row r="9" spans="1:8" ht="15" customHeight="1">
      <c r="A9" s="29"/>
      <c r="B9" s="14" t="s">
        <v>99</v>
      </c>
      <c r="C9" s="10">
        <v>61.6</v>
      </c>
      <c r="D9" s="12" t="s">
        <v>105</v>
      </c>
      <c r="E9" s="10">
        <v>61.437142857142852</v>
      </c>
      <c r="F9" s="10">
        <v>62.783333333333331</v>
      </c>
      <c r="G9" s="11">
        <v>48.8</v>
      </c>
      <c r="H9" s="13" t="s">
        <v>105</v>
      </c>
    </row>
    <row r="10" spans="1:8" ht="15" customHeight="1">
      <c r="A10" s="30" t="s">
        <v>112</v>
      </c>
      <c r="B10" s="14" t="s">
        <v>96</v>
      </c>
      <c r="C10" s="10">
        <v>63.7</v>
      </c>
      <c r="D10" s="12" t="s">
        <v>105</v>
      </c>
      <c r="E10" s="12" t="s">
        <v>105</v>
      </c>
      <c r="F10" s="12" t="s">
        <v>105</v>
      </c>
      <c r="G10" s="10">
        <v>64.55</v>
      </c>
      <c r="H10" s="10">
        <v>58.75</v>
      </c>
    </row>
    <row r="11" spans="1:8" ht="15" customHeight="1">
      <c r="A11" s="31"/>
      <c r="B11" s="14" t="s">
        <v>97</v>
      </c>
      <c r="C11" s="10">
        <v>61.1</v>
      </c>
      <c r="D11" s="12" t="s">
        <v>105</v>
      </c>
      <c r="E11" s="12" t="s">
        <v>105</v>
      </c>
      <c r="F11" s="12" t="s">
        <v>105</v>
      </c>
      <c r="G11" s="10">
        <v>61.866666666666667</v>
      </c>
      <c r="H11" s="10">
        <v>57</v>
      </c>
    </row>
    <row r="12" spans="1:8" ht="15" customHeight="1">
      <c r="A12" s="31"/>
      <c r="B12" s="14" t="s">
        <v>98</v>
      </c>
      <c r="C12" s="10">
        <v>59.1</v>
      </c>
      <c r="D12" s="12" t="s">
        <v>105</v>
      </c>
      <c r="E12" s="12" t="s">
        <v>105</v>
      </c>
      <c r="F12" s="12" t="s">
        <v>105</v>
      </c>
      <c r="G12" s="10">
        <v>58.066666666666663</v>
      </c>
      <c r="H12" s="10">
        <v>52.25</v>
      </c>
    </row>
    <row r="13" spans="1:8" ht="15" customHeight="1">
      <c r="A13" s="31"/>
      <c r="B13" s="14" t="s">
        <v>99</v>
      </c>
      <c r="C13" s="10">
        <v>66.7</v>
      </c>
      <c r="D13" s="12" t="s">
        <v>105</v>
      </c>
      <c r="E13" s="12" t="s">
        <v>105</v>
      </c>
      <c r="F13" s="12" t="s">
        <v>105</v>
      </c>
      <c r="G13" s="11">
        <v>66.400000000000006</v>
      </c>
      <c r="H13" s="11">
        <v>60.8</v>
      </c>
    </row>
    <row r="14" spans="1:8" ht="15" customHeight="1">
      <c r="A14" s="32" t="s">
        <v>113</v>
      </c>
      <c r="B14" s="14" t="s">
        <v>96</v>
      </c>
      <c r="C14" s="10">
        <v>63.8</v>
      </c>
      <c r="D14" s="10">
        <f>(65.17+68.05)/2</f>
        <v>66.61</v>
      </c>
      <c r="E14" s="10">
        <v>63.887142857142855</v>
      </c>
      <c r="F14" s="10">
        <v>60.988888888888887</v>
      </c>
      <c r="G14" s="10">
        <v>65.066666666666663</v>
      </c>
      <c r="H14" s="10">
        <v>64.125</v>
      </c>
    </row>
    <row r="15" spans="1:8" ht="15" customHeight="1">
      <c r="A15" s="29"/>
      <c r="B15" s="14" t="s">
        <v>97</v>
      </c>
      <c r="C15" s="10">
        <v>63.4</v>
      </c>
      <c r="D15" s="10">
        <f>(62.83+65.56)/2</f>
        <v>64.194999999999993</v>
      </c>
      <c r="E15" s="10">
        <v>61.402857142857144</v>
      </c>
      <c r="F15" s="10">
        <v>61.388888888888886</v>
      </c>
      <c r="G15" s="10">
        <v>64.63333333333334</v>
      </c>
      <c r="H15" s="10">
        <v>62.25</v>
      </c>
    </row>
    <row r="16" spans="1:8" ht="15" customHeight="1">
      <c r="A16" s="29"/>
      <c r="B16" s="14" t="s">
        <v>98</v>
      </c>
      <c r="C16" s="10">
        <v>61.2</v>
      </c>
      <c r="D16" s="10">
        <f>(58.3+59.17)/2</f>
        <v>58.734999999999999</v>
      </c>
      <c r="E16" s="10">
        <v>55.171428571428578</v>
      </c>
      <c r="F16" s="10">
        <v>56.055555555555564</v>
      </c>
      <c r="G16" s="10">
        <v>60.449999999999996</v>
      </c>
      <c r="H16" s="10">
        <v>57.25</v>
      </c>
    </row>
    <row r="17" spans="1:8" ht="15" customHeight="1">
      <c r="A17" s="29"/>
      <c r="B17" s="14" t="s">
        <v>99</v>
      </c>
      <c r="C17" s="10">
        <v>68.5</v>
      </c>
      <c r="D17" s="11">
        <v>67.900000000000006</v>
      </c>
      <c r="E17" s="10">
        <v>65.001428571428576</v>
      </c>
      <c r="F17" s="10">
        <v>64.466666666666669</v>
      </c>
      <c r="G17" s="11">
        <v>68.3</v>
      </c>
      <c r="H17" s="11">
        <v>66</v>
      </c>
    </row>
    <row r="18" spans="1:8" ht="15" customHeight="1">
      <c r="A18" s="33" t="s">
        <v>114</v>
      </c>
      <c r="B18" s="14" t="s">
        <v>96</v>
      </c>
      <c r="C18" s="10">
        <v>66.2</v>
      </c>
      <c r="D18" s="12" t="s">
        <v>105</v>
      </c>
      <c r="E18" s="12" t="s">
        <v>105</v>
      </c>
      <c r="F18" s="10">
        <v>62.45</v>
      </c>
      <c r="G18" s="13" t="s">
        <v>105</v>
      </c>
      <c r="H18" s="13" t="s">
        <v>105</v>
      </c>
    </row>
    <row r="19" spans="1:8" ht="15" customHeight="1">
      <c r="A19" s="34"/>
      <c r="B19" s="14" t="s">
        <v>97</v>
      </c>
      <c r="C19" s="10">
        <v>64.7</v>
      </c>
      <c r="D19" s="12" t="s">
        <v>105</v>
      </c>
      <c r="E19" s="12" t="s">
        <v>105</v>
      </c>
      <c r="F19" s="10">
        <v>62.25</v>
      </c>
      <c r="G19" s="13" t="s">
        <v>105</v>
      </c>
      <c r="H19" s="13" t="s">
        <v>105</v>
      </c>
    </row>
    <row r="20" spans="1:8" ht="15" customHeight="1">
      <c r="A20" s="34"/>
      <c r="B20" s="14" t="s">
        <v>98</v>
      </c>
      <c r="C20" s="10">
        <v>62.2</v>
      </c>
      <c r="D20" s="12" t="s">
        <v>105</v>
      </c>
      <c r="E20" s="12" t="s">
        <v>105</v>
      </c>
      <c r="F20" s="10">
        <v>58.85</v>
      </c>
      <c r="G20" s="13" t="s">
        <v>105</v>
      </c>
      <c r="H20" s="13" t="s">
        <v>105</v>
      </c>
    </row>
    <row r="21" spans="1:8" ht="15" customHeight="1">
      <c r="A21" s="34"/>
      <c r="B21" s="14" t="s">
        <v>99</v>
      </c>
      <c r="C21" s="10">
        <v>69.7</v>
      </c>
      <c r="D21" s="12" t="s">
        <v>105</v>
      </c>
      <c r="E21" s="12" t="s">
        <v>105</v>
      </c>
      <c r="F21" s="10">
        <v>66.5</v>
      </c>
      <c r="G21" s="13" t="s">
        <v>105</v>
      </c>
      <c r="H21" s="13" t="s">
        <v>105</v>
      </c>
    </row>
    <row r="22" spans="1:8" ht="15" customHeight="1">
      <c r="A22" s="35" t="s">
        <v>115</v>
      </c>
      <c r="B22" s="14" t="s">
        <v>96</v>
      </c>
      <c r="C22" s="12" t="s">
        <v>105</v>
      </c>
      <c r="D22" s="12" t="s">
        <v>105</v>
      </c>
      <c r="E22" s="12" t="s">
        <v>105</v>
      </c>
      <c r="F22" s="12" t="s">
        <v>105</v>
      </c>
      <c r="G22" s="10">
        <v>62.300000000000004</v>
      </c>
      <c r="H22" s="10">
        <v>61.5</v>
      </c>
    </row>
    <row r="23" spans="1:8" ht="15" customHeight="1">
      <c r="A23" s="36"/>
      <c r="B23" s="14" t="s">
        <v>97</v>
      </c>
      <c r="C23" s="12" t="s">
        <v>105</v>
      </c>
      <c r="D23" s="12" t="s">
        <v>105</v>
      </c>
      <c r="E23" s="12" t="s">
        <v>105</v>
      </c>
      <c r="F23" s="12" t="s">
        <v>105</v>
      </c>
      <c r="G23" s="10">
        <v>55.366666666666674</v>
      </c>
      <c r="H23" s="10">
        <v>58.5</v>
      </c>
    </row>
    <row r="24" spans="1:8" ht="15" customHeight="1">
      <c r="A24" s="36"/>
      <c r="B24" s="14" t="s">
        <v>98</v>
      </c>
      <c r="C24" s="12" t="s">
        <v>105</v>
      </c>
      <c r="D24" s="12" t="s">
        <v>105</v>
      </c>
      <c r="E24" s="12" t="s">
        <v>105</v>
      </c>
      <c r="F24" s="12" t="s">
        <v>105</v>
      </c>
      <c r="G24" s="10">
        <v>47.016666666666673</v>
      </c>
      <c r="H24" s="10">
        <v>53.5</v>
      </c>
    </row>
    <row r="25" spans="1:8" ht="15" customHeight="1">
      <c r="A25" s="36"/>
      <c r="B25" s="14" t="s">
        <v>99</v>
      </c>
      <c r="C25" s="12" t="s">
        <v>105</v>
      </c>
      <c r="D25" s="12" t="s">
        <v>105</v>
      </c>
      <c r="E25" s="12" t="s">
        <v>105</v>
      </c>
      <c r="F25" s="12" t="s">
        <v>105</v>
      </c>
      <c r="G25" s="11">
        <v>60.8</v>
      </c>
      <c r="H25" s="11">
        <v>62.6</v>
      </c>
    </row>
    <row r="29" spans="1:8">
      <c r="A29" s="16" t="s">
        <v>109</v>
      </c>
      <c r="B29" s="15" t="s">
        <v>108</v>
      </c>
    </row>
    <row r="37" spans="1:7">
      <c r="A37" s="14" t="s">
        <v>99</v>
      </c>
      <c r="B37" s="9" t="s">
        <v>54</v>
      </c>
      <c r="C37" s="9"/>
      <c r="D37" s="9" t="s">
        <v>101</v>
      </c>
      <c r="E37" s="9" t="s">
        <v>102</v>
      </c>
      <c r="F37" s="9" t="s">
        <v>58</v>
      </c>
      <c r="G37" s="9" t="s">
        <v>59</v>
      </c>
    </row>
    <row r="38" spans="1:7">
      <c r="A38" s="18" t="s">
        <v>110</v>
      </c>
      <c r="B38" s="11">
        <v>62.3</v>
      </c>
      <c r="C38" s="11"/>
      <c r="D38" s="10">
        <v>58.31</v>
      </c>
      <c r="E38" s="10">
        <v>61.349999999999994</v>
      </c>
      <c r="F38" s="11">
        <v>61.4</v>
      </c>
      <c r="G38" s="11">
        <v>63.9</v>
      </c>
    </row>
    <row r="39" spans="1:7">
      <c r="A39" s="23" t="s">
        <v>111</v>
      </c>
      <c r="B39" s="12" t="s">
        <v>105</v>
      </c>
      <c r="C39" s="12"/>
      <c r="D39" s="10">
        <v>61.437142857142852</v>
      </c>
      <c r="E39" s="10">
        <v>62.783333333333331</v>
      </c>
      <c r="F39" s="11">
        <v>48.8</v>
      </c>
      <c r="G39" s="13" t="s">
        <v>105</v>
      </c>
    </row>
    <row r="40" spans="1:7">
      <c r="A40" s="19" t="s">
        <v>112</v>
      </c>
      <c r="B40" s="12" t="s">
        <v>105</v>
      </c>
      <c r="C40" s="12"/>
      <c r="D40" s="12" t="s">
        <v>105</v>
      </c>
      <c r="E40" s="12" t="s">
        <v>105</v>
      </c>
      <c r="F40" s="11">
        <v>66.400000000000006</v>
      </c>
      <c r="G40" s="11">
        <v>60.8</v>
      </c>
    </row>
    <row r="41" spans="1:7">
      <c r="A41" s="17" t="s">
        <v>113</v>
      </c>
      <c r="B41" s="11">
        <v>67.900000000000006</v>
      </c>
      <c r="C41" s="11"/>
      <c r="D41" s="10">
        <v>65.001428571428576</v>
      </c>
      <c r="E41" s="10">
        <v>64.466666666666669</v>
      </c>
      <c r="F41" s="11">
        <v>68.3</v>
      </c>
      <c r="G41" s="11">
        <v>66</v>
      </c>
    </row>
    <row r="42" spans="1:7">
      <c r="A42" s="24" t="s">
        <v>114</v>
      </c>
      <c r="B42" s="12" t="s">
        <v>105</v>
      </c>
      <c r="C42" s="12"/>
      <c r="D42" s="12" t="s">
        <v>105</v>
      </c>
      <c r="E42" s="10">
        <v>66.5</v>
      </c>
      <c r="F42" s="13" t="s">
        <v>105</v>
      </c>
      <c r="G42" s="13" t="s">
        <v>105</v>
      </c>
    </row>
    <row r="43" spans="1:7">
      <c r="A43" s="22" t="s">
        <v>115</v>
      </c>
      <c r="B43" s="12" t="s">
        <v>105</v>
      </c>
      <c r="C43" s="12"/>
      <c r="D43" s="12" t="s">
        <v>105</v>
      </c>
      <c r="E43" s="12" t="s">
        <v>105</v>
      </c>
      <c r="F43" s="11">
        <v>60.8</v>
      </c>
      <c r="G43" s="11">
        <v>62.6</v>
      </c>
    </row>
    <row r="91" spans="1:7">
      <c r="A91" s="14" t="s">
        <v>98</v>
      </c>
      <c r="B91" s="9" t="s">
        <v>53</v>
      </c>
      <c r="C91" s="9" t="s">
        <v>54</v>
      </c>
      <c r="D91" s="9" t="s">
        <v>101</v>
      </c>
      <c r="E91" s="9" t="s">
        <v>102</v>
      </c>
      <c r="F91" s="9" t="s">
        <v>58</v>
      </c>
      <c r="G91" s="9" t="s">
        <v>59</v>
      </c>
    </row>
    <row r="92" spans="1:7">
      <c r="A92" s="17" t="s">
        <v>110</v>
      </c>
      <c r="B92" s="10">
        <v>57.7</v>
      </c>
      <c r="C92" s="10">
        <v>47.83</v>
      </c>
      <c r="D92" s="10">
        <v>49.98</v>
      </c>
      <c r="E92" s="10">
        <v>52.8</v>
      </c>
      <c r="F92" s="10">
        <v>54.533333333333331</v>
      </c>
      <c r="G92" s="10">
        <v>55.666666666666664</v>
      </c>
    </row>
    <row r="93" spans="1:7">
      <c r="A93" s="18" t="s">
        <v>111</v>
      </c>
      <c r="B93" s="10">
        <v>49.9</v>
      </c>
      <c r="C93" s="12" t="s">
        <v>105</v>
      </c>
      <c r="D93" s="10">
        <v>52.194285714285719</v>
      </c>
      <c r="E93" s="10">
        <v>53.300000000000004</v>
      </c>
      <c r="F93" s="10">
        <v>38.883333333333333</v>
      </c>
      <c r="G93" s="13" t="s">
        <v>105</v>
      </c>
    </row>
    <row r="94" spans="1:7">
      <c r="A94" s="19" t="s">
        <v>112</v>
      </c>
      <c r="B94" s="10">
        <v>59.1</v>
      </c>
      <c r="C94" s="12" t="s">
        <v>105</v>
      </c>
      <c r="D94" s="12" t="s">
        <v>105</v>
      </c>
      <c r="E94" s="12" t="s">
        <v>105</v>
      </c>
      <c r="F94" s="10">
        <v>58.066666666666663</v>
      </c>
      <c r="G94" s="10">
        <v>52.25</v>
      </c>
    </row>
    <row r="95" spans="1:7">
      <c r="A95" s="20" t="s">
        <v>113</v>
      </c>
      <c r="B95" s="10">
        <v>61.2</v>
      </c>
      <c r="C95" s="10">
        <f>(58.3+59.17)/2</f>
        <v>58.734999999999999</v>
      </c>
      <c r="D95" s="10">
        <v>55.171428571428578</v>
      </c>
      <c r="E95" s="10">
        <v>56.055555555555564</v>
      </c>
      <c r="F95" s="10">
        <v>60.449999999999996</v>
      </c>
      <c r="G95" s="10">
        <v>57.25</v>
      </c>
    </row>
    <row r="96" spans="1:7">
      <c r="A96" s="21" t="s">
        <v>114</v>
      </c>
      <c r="B96" s="10">
        <v>62.2</v>
      </c>
      <c r="C96" s="12" t="s">
        <v>105</v>
      </c>
      <c r="D96" s="12" t="s">
        <v>105</v>
      </c>
      <c r="E96" s="10">
        <v>58.85</v>
      </c>
      <c r="F96" s="13" t="s">
        <v>105</v>
      </c>
      <c r="G96" s="13" t="s">
        <v>105</v>
      </c>
    </row>
    <row r="97" spans="1:7">
      <c r="A97" s="22" t="s">
        <v>115</v>
      </c>
      <c r="B97" s="12" t="s">
        <v>105</v>
      </c>
      <c r="C97" s="12" t="s">
        <v>105</v>
      </c>
      <c r="D97" s="12" t="s">
        <v>105</v>
      </c>
      <c r="E97" s="12" t="s">
        <v>105</v>
      </c>
      <c r="F97" s="10">
        <v>47.016666666666673</v>
      </c>
      <c r="G97" s="10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J97"/>
  <sheetViews>
    <sheetView topLeftCell="A24" zoomScaleNormal="100" workbookViewId="0">
      <selection activeCell="J44" sqref="J44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9" width="9.140625" style="1"/>
    <col min="10" max="10" width="3.28515625" style="1" customWidth="1"/>
    <col min="11" max="16384" width="9.140625" style="1"/>
  </cols>
  <sheetData>
    <row r="1" spans="1:8" ht="42.75" customHeight="1">
      <c r="A1" s="9"/>
      <c r="B1" s="9" t="s">
        <v>103</v>
      </c>
      <c r="C1" s="9" t="s">
        <v>53</v>
      </c>
      <c r="D1" s="9" t="s">
        <v>54</v>
      </c>
      <c r="E1" s="9" t="s">
        <v>101</v>
      </c>
      <c r="F1" s="9" t="s">
        <v>102</v>
      </c>
      <c r="G1" s="9" t="s">
        <v>58</v>
      </c>
      <c r="H1" s="9" t="s">
        <v>59</v>
      </c>
    </row>
    <row r="2" spans="1:8" ht="15" customHeight="1">
      <c r="A2" s="26" t="s">
        <v>110</v>
      </c>
      <c r="B2" s="14" t="s">
        <v>96</v>
      </c>
      <c r="C2" s="10">
        <v>62</v>
      </c>
      <c r="D2" s="10">
        <v>63.21</v>
      </c>
      <c r="E2" s="10">
        <v>55.41</v>
      </c>
      <c r="F2" s="10">
        <v>58.9</v>
      </c>
      <c r="G2" s="10">
        <v>55.333333333333336</v>
      </c>
      <c r="H2" s="10">
        <v>61.333333333333336</v>
      </c>
    </row>
    <row r="3" spans="1:8" ht="15" customHeight="1">
      <c r="A3" s="27"/>
      <c r="B3" s="14" t="s">
        <v>97</v>
      </c>
      <c r="C3" s="10">
        <v>62.2</v>
      </c>
      <c r="D3" s="10">
        <v>59.13</v>
      </c>
      <c r="E3" s="10">
        <v>55.14</v>
      </c>
      <c r="F3" s="10">
        <v>57.8</v>
      </c>
      <c r="G3" s="10">
        <v>56.800000000000004</v>
      </c>
      <c r="H3" s="10">
        <v>60</v>
      </c>
    </row>
    <row r="4" spans="1:8" ht="15" customHeight="1">
      <c r="A4" s="27"/>
      <c r="B4" s="14" t="s">
        <v>98</v>
      </c>
      <c r="C4" s="10">
        <v>57.7</v>
      </c>
      <c r="D4" s="10">
        <v>47.83</v>
      </c>
      <c r="E4" s="10">
        <v>49.98</v>
      </c>
      <c r="F4" s="10">
        <v>52.8</v>
      </c>
      <c r="G4" s="10">
        <v>54.533333333333331</v>
      </c>
      <c r="H4" s="10">
        <v>55.666666666666664</v>
      </c>
    </row>
    <row r="5" spans="1:8" ht="15" customHeight="1">
      <c r="A5" s="27"/>
      <c r="B5" s="14" t="s">
        <v>99</v>
      </c>
      <c r="C5" s="10">
        <v>65.8</v>
      </c>
      <c r="D5" s="11">
        <v>62.3</v>
      </c>
      <c r="E5" s="10">
        <v>58.31</v>
      </c>
      <c r="F5" s="10">
        <v>61.349999999999994</v>
      </c>
      <c r="G5" s="11">
        <v>61.4</v>
      </c>
      <c r="H5" s="11">
        <v>63.9</v>
      </c>
    </row>
    <row r="6" spans="1:8" ht="15" customHeight="1">
      <c r="A6" s="28" t="s">
        <v>111</v>
      </c>
      <c r="B6" s="14" t="s">
        <v>96</v>
      </c>
      <c r="C6" s="10">
        <v>62.2</v>
      </c>
      <c r="D6" s="12" t="s">
        <v>105</v>
      </c>
      <c r="E6" s="10">
        <v>59.854285714285716</v>
      </c>
      <c r="F6" s="10">
        <v>60.833333333333336</v>
      </c>
      <c r="G6" s="10">
        <v>47.800000000000004</v>
      </c>
      <c r="H6" s="13" t="s">
        <v>105</v>
      </c>
    </row>
    <row r="7" spans="1:8" ht="15" customHeight="1">
      <c r="A7" s="29"/>
      <c r="B7" s="14" t="s">
        <v>97</v>
      </c>
      <c r="C7" s="10">
        <v>53.2</v>
      </c>
      <c r="D7" s="12" t="s">
        <v>105</v>
      </c>
      <c r="E7" s="10">
        <v>57.8</v>
      </c>
      <c r="F7" s="10">
        <v>58.416666666666664</v>
      </c>
      <c r="G7" s="10">
        <v>45.666666666666664</v>
      </c>
      <c r="H7" s="13" t="s">
        <v>105</v>
      </c>
    </row>
    <row r="8" spans="1:8" ht="15" customHeight="1">
      <c r="A8" s="29"/>
      <c r="B8" s="14" t="s">
        <v>98</v>
      </c>
      <c r="C8" s="10">
        <v>49.9</v>
      </c>
      <c r="D8" s="12" t="s">
        <v>105</v>
      </c>
      <c r="E8" s="10">
        <v>52.194285714285719</v>
      </c>
      <c r="F8" s="10">
        <v>53.300000000000004</v>
      </c>
      <c r="G8" s="10">
        <v>38.883333333333333</v>
      </c>
      <c r="H8" s="13" t="s">
        <v>105</v>
      </c>
    </row>
    <row r="9" spans="1:8" ht="15" customHeight="1">
      <c r="A9" s="29"/>
      <c r="B9" s="14" t="s">
        <v>99</v>
      </c>
      <c r="C9" s="10">
        <v>61.6</v>
      </c>
      <c r="D9" s="12" t="s">
        <v>105</v>
      </c>
      <c r="E9" s="10">
        <v>61.437142857142852</v>
      </c>
      <c r="F9" s="10">
        <v>62.783333333333331</v>
      </c>
      <c r="G9" s="11">
        <v>48.8</v>
      </c>
      <c r="H9" s="13" t="s">
        <v>105</v>
      </c>
    </row>
    <row r="10" spans="1:8" ht="15" customHeight="1">
      <c r="A10" s="30" t="s">
        <v>112</v>
      </c>
      <c r="B10" s="14" t="s">
        <v>96</v>
      </c>
      <c r="C10" s="10">
        <v>63.7</v>
      </c>
      <c r="D10" s="12" t="s">
        <v>105</v>
      </c>
      <c r="E10" s="12" t="s">
        <v>105</v>
      </c>
      <c r="F10" s="12" t="s">
        <v>105</v>
      </c>
      <c r="G10" s="10">
        <v>64.55</v>
      </c>
      <c r="H10" s="10">
        <v>58.75</v>
      </c>
    </row>
    <row r="11" spans="1:8" ht="15" customHeight="1">
      <c r="A11" s="31"/>
      <c r="B11" s="14" t="s">
        <v>97</v>
      </c>
      <c r="C11" s="10">
        <v>61.1</v>
      </c>
      <c r="D11" s="12" t="s">
        <v>105</v>
      </c>
      <c r="E11" s="12" t="s">
        <v>105</v>
      </c>
      <c r="F11" s="12" t="s">
        <v>105</v>
      </c>
      <c r="G11" s="10">
        <v>61.866666666666667</v>
      </c>
      <c r="H11" s="10">
        <v>57</v>
      </c>
    </row>
    <row r="12" spans="1:8" ht="15" customHeight="1">
      <c r="A12" s="31"/>
      <c r="B12" s="14" t="s">
        <v>98</v>
      </c>
      <c r="C12" s="10">
        <v>59.1</v>
      </c>
      <c r="D12" s="12" t="s">
        <v>105</v>
      </c>
      <c r="E12" s="12" t="s">
        <v>105</v>
      </c>
      <c r="F12" s="12" t="s">
        <v>105</v>
      </c>
      <c r="G12" s="10">
        <v>58.066666666666663</v>
      </c>
      <c r="H12" s="10">
        <v>52.25</v>
      </c>
    </row>
    <row r="13" spans="1:8" ht="15" customHeight="1">
      <c r="A13" s="31"/>
      <c r="B13" s="14" t="s">
        <v>99</v>
      </c>
      <c r="C13" s="10">
        <v>66.7</v>
      </c>
      <c r="D13" s="12" t="s">
        <v>105</v>
      </c>
      <c r="E13" s="12" t="s">
        <v>105</v>
      </c>
      <c r="F13" s="12" t="s">
        <v>105</v>
      </c>
      <c r="G13" s="11">
        <v>66.400000000000006</v>
      </c>
      <c r="H13" s="11">
        <v>60.8</v>
      </c>
    </row>
    <row r="14" spans="1:8" ht="15" customHeight="1">
      <c r="A14" s="32" t="s">
        <v>113</v>
      </c>
      <c r="B14" s="14" t="s">
        <v>96</v>
      </c>
      <c r="C14" s="10">
        <v>63.8</v>
      </c>
      <c r="D14" s="10">
        <f>(65.17+68.05)/2</f>
        <v>66.61</v>
      </c>
      <c r="E14" s="10">
        <v>63.887142857142855</v>
      </c>
      <c r="F14" s="10">
        <v>60.988888888888887</v>
      </c>
      <c r="G14" s="10">
        <v>65.066666666666663</v>
      </c>
      <c r="H14" s="10">
        <v>64.125</v>
      </c>
    </row>
    <row r="15" spans="1:8" ht="15" customHeight="1">
      <c r="A15" s="29"/>
      <c r="B15" s="14" t="s">
        <v>97</v>
      </c>
      <c r="C15" s="10">
        <v>63.4</v>
      </c>
      <c r="D15" s="10">
        <f>(62.83+65.56)/2</f>
        <v>64.194999999999993</v>
      </c>
      <c r="E15" s="10">
        <v>61.402857142857144</v>
      </c>
      <c r="F15" s="10">
        <v>61.388888888888886</v>
      </c>
      <c r="G15" s="10">
        <v>64.63333333333334</v>
      </c>
      <c r="H15" s="10">
        <v>62.25</v>
      </c>
    </row>
    <row r="16" spans="1:8" ht="15" customHeight="1">
      <c r="A16" s="29"/>
      <c r="B16" s="14" t="s">
        <v>98</v>
      </c>
      <c r="C16" s="10">
        <v>61.2</v>
      </c>
      <c r="D16" s="10">
        <f>(58.3+59.17)/2</f>
        <v>58.734999999999999</v>
      </c>
      <c r="E16" s="10">
        <v>55.171428571428578</v>
      </c>
      <c r="F16" s="10">
        <v>56.055555555555564</v>
      </c>
      <c r="G16" s="10">
        <v>60.449999999999996</v>
      </c>
      <c r="H16" s="10">
        <v>57.25</v>
      </c>
    </row>
    <row r="17" spans="1:8" ht="15" customHeight="1">
      <c r="A17" s="29"/>
      <c r="B17" s="14" t="s">
        <v>99</v>
      </c>
      <c r="C17" s="10">
        <v>68.5</v>
      </c>
      <c r="D17" s="11">
        <v>67.900000000000006</v>
      </c>
      <c r="E17" s="10">
        <v>65.001428571428576</v>
      </c>
      <c r="F17" s="10">
        <v>64.466666666666669</v>
      </c>
      <c r="G17" s="11">
        <v>68.3</v>
      </c>
      <c r="H17" s="11">
        <v>66</v>
      </c>
    </row>
    <row r="18" spans="1:8" ht="15" customHeight="1">
      <c r="A18" s="33" t="s">
        <v>114</v>
      </c>
      <c r="B18" s="14" t="s">
        <v>96</v>
      </c>
      <c r="C18" s="10">
        <v>66.2</v>
      </c>
      <c r="D18" s="12" t="s">
        <v>105</v>
      </c>
      <c r="E18" s="12" t="s">
        <v>105</v>
      </c>
      <c r="F18" s="10">
        <v>62.45</v>
      </c>
      <c r="G18" s="13" t="s">
        <v>105</v>
      </c>
      <c r="H18" s="13" t="s">
        <v>105</v>
      </c>
    </row>
    <row r="19" spans="1:8" ht="15" customHeight="1">
      <c r="A19" s="34"/>
      <c r="B19" s="14" t="s">
        <v>97</v>
      </c>
      <c r="C19" s="10">
        <v>64.7</v>
      </c>
      <c r="D19" s="12" t="s">
        <v>105</v>
      </c>
      <c r="E19" s="12" t="s">
        <v>105</v>
      </c>
      <c r="F19" s="10">
        <v>62.25</v>
      </c>
      <c r="G19" s="13" t="s">
        <v>105</v>
      </c>
      <c r="H19" s="13" t="s">
        <v>105</v>
      </c>
    </row>
    <row r="20" spans="1:8" ht="15" customHeight="1">
      <c r="A20" s="34"/>
      <c r="B20" s="14" t="s">
        <v>98</v>
      </c>
      <c r="C20" s="10">
        <v>62.2</v>
      </c>
      <c r="D20" s="12" t="s">
        <v>105</v>
      </c>
      <c r="E20" s="12" t="s">
        <v>105</v>
      </c>
      <c r="F20" s="10">
        <v>58.85</v>
      </c>
      <c r="G20" s="13" t="s">
        <v>105</v>
      </c>
      <c r="H20" s="13" t="s">
        <v>105</v>
      </c>
    </row>
    <row r="21" spans="1:8" ht="15" customHeight="1">
      <c r="A21" s="34"/>
      <c r="B21" s="14" t="s">
        <v>99</v>
      </c>
      <c r="C21" s="10">
        <v>69.7</v>
      </c>
      <c r="D21" s="12" t="s">
        <v>105</v>
      </c>
      <c r="E21" s="12" t="s">
        <v>105</v>
      </c>
      <c r="F21" s="10">
        <v>66.5</v>
      </c>
      <c r="G21" s="13" t="s">
        <v>105</v>
      </c>
      <c r="H21" s="13" t="s">
        <v>105</v>
      </c>
    </row>
    <row r="22" spans="1:8" ht="15" customHeight="1">
      <c r="A22" s="35" t="s">
        <v>115</v>
      </c>
      <c r="B22" s="14" t="s">
        <v>96</v>
      </c>
      <c r="C22" s="12" t="s">
        <v>105</v>
      </c>
      <c r="D22" s="12" t="s">
        <v>105</v>
      </c>
      <c r="E22" s="12" t="s">
        <v>105</v>
      </c>
      <c r="F22" s="12" t="s">
        <v>105</v>
      </c>
      <c r="G22" s="10">
        <v>62.300000000000004</v>
      </c>
      <c r="H22" s="10">
        <v>61.5</v>
      </c>
    </row>
    <row r="23" spans="1:8" ht="15" customHeight="1">
      <c r="A23" s="36"/>
      <c r="B23" s="14" t="s">
        <v>97</v>
      </c>
      <c r="C23" s="12" t="s">
        <v>105</v>
      </c>
      <c r="D23" s="12" t="s">
        <v>105</v>
      </c>
      <c r="E23" s="12" t="s">
        <v>105</v>
      </c>
      <c r="F23" s="12" t="s">
        <v>105</v>
      </c>
      <c r="G23" s="10">
        <v>55.366666666666674</v>
      </c>
      <c r="H23" s="10">
        <v>58.5</v>
      </c>
    </row>
    <row r="24" spans="1:8" ht="15" customHeight="1">
      <c r="A24" s="36"/>
      <c r="B24" s="14" t="s">
        <v>98</v>
      </c>
      <c r="C24" s="12" t="s">
        <v>105</v>
      </c>
      <c r="D24" s="12" t="s">
        <v>105</v>
      </c>
      <c r="E24" s="12" t="s">
        <v>105</v>
      </c>
      <c r="F24" s="12" t="s">
        <v>105</v>
      </c>
      <c r="G24" s="10">
        <v>47.016666666666673</v>
      </c>
      <c r="H24" s="10">
        <v>53.5</v>
      </c>
    </row>
    <row r="25" spans="1:8" ht="15" customHeight="1">
      <c r="A25" s="36"/>
      <c r="B25" s="14" t="s">
        <v>99</v>
      </c>
      <c r="C25" s="12" t="s">
        <v>105</v>
      </c>
      <c r="D25" s="12" t="s">
        <v>105</v>
      </c>
      <c r="E25" s="12" t="s">
        <v>105</v>
      </c>
      <c r="F25" s="12" t="s">
        <v>105</v>
      </c>
      <c r="G25" s="11">
        <v>60.8</v>
      </c>
      <c r="H25" s="11">
        <v>62.6</v>
      </c>
    </row>
    <row r="29" spans="1:8">
      <c r="A29" s="16" t="s">
        <v>109</v>
      </c>
      <c r="B29" s="15" t="s">
        <v>108</v>
      </c>
    </row>
    <row r="37" spans="1:10">
      <c r="A37" s="14" t="s">
        <v>99</v>
      </c>
      <c r="B37" s="9" t="s">
        <v>53</v>
      </c>
      <c r="C37" s="9" t="s">
        <v>54</v>
      </c>
      <c r="D37" s="9" t="s">
        <v>101</v>
      </c>
      <c r="E37" s="9" t="s">
        <v>102</v>
      </c>
      <c r="F37" s="9" t="s">
        <v>58</v>
      </c>
      <c r="G37" s="9" t="s">
        <v>59</v>
      </c>
    </row>
    <row r="38" spans="1:10">
      <c r="A38" s="18" t="s">
        <v>110</v>
      </c>
      <c r="B38" s="10">
        <v>65.8</v>
      </c>
      <c r="C38" s="11">
        <v>62.3</v>
      </c>
      <c r="D38" s="10">
        <v>58.31</v>
      </c>
      <c r="E38" s="10">
        <v>61.349999999999994</v>
      </c>
      <c r="F38" s="11">
        <v>61.4</v>
      </c>
      <c r="G38" s="11">
        <v>63.9</v>
      </c>
    </row>
    <row r="39" spans="1:10">
      <c r="A39" s="23" t="s">
        <v>111</v>
      </c>
      <c r="B39" s="10">
        <v>61.6</v>
      </c>
      <c r="C39" s="12" t="s">
        <v>105</v>
      </c>
      <c r="D39" s="10">
        <v>61.437142857142852</v>
      </c>
      <c r="E39" s="10">
        <v>62.783333333333331</v>
      </c>
      <c r="F39" s="11">
        <v>48.8</v>
      </c>
      <c r="G39" s="13" t="s">
        <v>105</v>
      </c>
    </row>
    <row r="40" spans="1:10">
      <c r="A40" s="19" t="s">
        <v>112</v>
      </c>
      <c r="B40" s="10">
        <v>66.7</v>
      </c>
      <c r="C40" s="12" t="s">
        <v>105</v>
      </c>
      <c r="D40" s="12" t="s">
        <v>105</v>
      </c>
      <c r="E40" s="12" t="s">
        <v>105</v>
      </c>
      <c r="F40" s="11">
        <v>66.400000000000006</v>
      </c>
      <c r="G40" s="11">
        <v>60.8</v>
      </c>
    </row>
    <row r="41" spans="1:10">
      <c r="A41" s="17" t="s">
        <v>113</v>
      </c>
      <c r="B41" s="10">
        <v>68.5</v>
      </c>
      <c r="C41" s="11">
        <v>67.900000000000006</v>
      </c>
      <c r="D41" s="10">
        <v>65.001428571428576</v>
      </c>
      <c r="E41" s="10">
        <v>64.466666666666669</v>
      </c>
      <c r="F41" s="11">
        <v>68.3</v>
      </c>
      <c r="G41" s="11">
        <v>66</v>
      </c>
    </row>
    <row r="42" spans="1:10">
      <c r="A42" s="24" t="s">
        <v>114</v>
      </c>
      <c r="B42" s="10">
        <v>69.7</v>
      </c>
      <c r="C42" s="12" t="s">
        <v>105</v>
      </c>
      <c r="D42" s="12" t="s">
        <v>105</v>
      </c>
      <c r="E42" s="10">
        <v>66.5</v>
      </c>
      <c r="F42" s="13" t="s">
        <v>105</v>
      </c>
      <c r="G42" s="13" t="s">
        <v>105</v>
      </c>
    </row>
    <row r="43" spans="1:10">
      <c r="A43" s="22" t="s">
        <v>115</v>
      </c>
      <c r="B43" s="12"/>
      <c r="C43" s="12" t="s">
        <v>105</v>
      </c>
      <c r="D43" s="12" t="s">
        <v>105</v>
      </c>
      <c r="E43" s="12" t="s">
        <v>105</v>
      </c>
      <c r="F43" s="11">
        <v>60.8</v>
      </c>
      <c r="G43" s="11">
        <v>62.6</v>
      </c>
    </row>
    <row r="44" spans="1:10">
      <c r="J44" s="25"/>
    </row>
    <row r="91" spans="1:7">
      <c r="A91" s="14" t="s">
        <v>98</v>
      </c>
      <c r="B91" s="9" t="s">
        <v>53</v>
      </c>
      <c r="C91" s="9" t="s">
        <v>54</v>
      </c>
      <c r="D91" s="9" t="s">
        <v>101</v>
      </c>
      <c r="E91" s="9" t="s">
        <v>102</v>
      </c>
      <c r="F91" s="9" t="s">
        <v>58</v>
      </c>
      <c r="G91" s="9" t="s">
        <v>59</v>
      </c>
    </row>
    <row r="92" spans="1:7">
      <c r="A92" s="17" t="s">
        <v>110</v>
      </c>
      <c r="B92" s="10">
        <v>57.7</v>
      </c>
      <c r="C92" s="10">
        <v>47.83</v>
      </c>
      <c r="D92" s="10">
        <v>49.98</v>
      </c>
      <c r="E92" s="10">
        <v>52.8</v>
      </c>
      <c r="F92" s="10">
        <v>54.533333333333331</v>
      </c>
      <c r="G92" s="10">
        <v>55.666666666666664</v>
      </c>
    </row>
    <row r="93" spans="1:7">
      <c r="A93" s="18" t="s">
        <v>111</v>
      </c>
      <c r="B93" s="10">
        <v>49.9</v>
      </c>
      <c r="C93" s="12" t="s">
        <v>105</v>
      </c>
      <c r="D93" s="10">
        <v>52.194285714285719</v>
      </c>
      <c r="E93" s="10">
        <v>53.300000000000004</v>
      </c>
      <c r="F93" s="10">
        <v>38.883333333333333</v>
      </c>
      <c r="G93" s="13" t="s">
        <v>105</v>
      </c>
    </row>
    <row r="94" spans="1:7">
      <c r="A94" s="19" t="s">
        <v>112</v>
      </c>
      <c r="B94" s="10">
        <v>59.1</v>
      </c>
      <c r="C94" s="12" t="s">
        <v>105</v>
      </c>
      <c r="D94" s="12" t="s">
        <v>105</v>
      </c>
      <c r="E94" s="12" t="s">
        <v>105</v>
      </c>
      <c r="F94" s="10">
        <v>58.066666666666663</v>
      </c>
      <c r="G94" s="10">
        <v>52.25</v>
      </c>
    </row>
    <row r="95" spans="1:7">
      <c r="A95" s="20" t="s">
        <v>113</v>
      </c>
      <c r="B95" s="10">
        <v>61.2</v>
      </c>
      <c r="C95" s="10">
        <f>(58.3+59.17)/2</f>
        <v>58.734999999999999</v>
      </c>
      <c r="D95" s="10">
        <v>55.171428571428578</v>
      </c>
      <c r="E95" s="10">
        <v>56.055555555555564</v>
      </c>
      <c r="F95" s="10">
        <v>60.449999999999996</v>
      </c>
      <c r="G95" s="10">
        <v>57.25</v>
      </c>
    </row>
    <row r="96" spans="1:7">
      <c r="A96" s="21" t="s">
        <v>114</v>
      </c>
      <c r="B96" s="10">
        <v>62.2</v>
      </c>
      <c r="C96" s="12" t="s">
        <v>105</v>
      </c>
      <c r="D96" s="12" t="s">
        <v>105</v>
      </c>
      <c r="E96" s="10">
        <v>58.85</v>
      </c>
      <c r="F96" s="13" t="s">
        <v>105</v>
      </c>
      <c r="G96" s="13" t="s">
        <v>105</v>
      </c>
    </row>
    <row r="97" spans="1:7">
      <c r="A97" s="22" t="s">
        <v>115</v>
      </c>
      <c r="B97" s="12" t="s">
        <v>105</v>
      </c>
      <c r="C97" s="12" t="s">
        <v>105</v>
      </c>
      <c r="D97" s="12" t="s">
        <v>105</v>
      </c>
      <c r="E97" s="12" t="s">
        <v>105</v>
      </c>
      <c r="F97" s="10">
        <v>47.016666666666673</v>
      </c>
      <c r="G97" s="10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H31"/>
  <sheetViews>
    <sheetView tabSelected="1" topLeftCell="A10" zoomScaleNormal="100" workbookViewId="0">
      <selection activeCell="H7" sqref="H6:H7"/>
    </sheetView>
  </sheetViews>
  <sheetFormatPr defaultRowHeight="15"/>
  <cols>
    <col min="1" max="1" width="25" style="1" customWidth="1"/>
    <col min="2" max="2" width="16.5703125" style="1" customWidth="1"/>
    <col min="3" max="3" width="14.28515625" style="1" customWidth="1"/>
    <col min="4" max="4" width="16.5703125" style="1" customWidth="1"/>
    <col min="5" max="5" width="16.140625" style="1" customWidth="1"/>
    <col min="6" max="6" width="13.7109375" style="1" customWidth="1"/>
    <col min="7" max="7" width="11.42578125" style="1" customWidth="1"/>
    <col min="8" max="8" width="23.7109375" style="1" customWidth="1"/>
    <col min="9" max="16384" width="9.140625" style="1"/>
  </cols>
  <sheetData>
    <row r="1" spans="1:8" ht="42.75" customHeight="1">
      <c r="A1" s="8"/>
      <c r="B1" s="8" t="s">
        <v>53</v>
      </c>
      <c r="C1" s="8" t="s">
        <v>54</v>
      </c>
      <c r="D1" s="8" t="s">
        <v>55</v>
      </c>
      <c r="E1" s="8" t="s">
        <v>56</v>
      </c>
      <c r="F1" s="8" t="s">
        <v>57</v>
      </c>
      <c r="G1" s="8" t="s">
        <v>58</v>
      </c>
      <c r="H1" s="8" t="s">
        <v>59</v>
      </c>
    </row>
    <row r="2" spans="1:8" ht="30" customHeight="1">
      <c r="A2" s="38" t="s">
        <v>60</v>
      </c>
      <c r="B2" s="2" t="s">
        <v>61</v>
      </c>
      <c r="C2" s="2" t="s">
        <v>62</v>
      </c>
      <c r="D2" s="2" t="s">
        <v>13</v>
      </c>
      <c r="E2" s="2" t="s">
        <v>27</v>
      </c>
      <c r="F2" s="2" t="s">
        <v>45</v>
      </c>
      <c r="G2" s="2" t="s">
        <v>50</v>
      </c>
      <c r="H2" s="2" t="s">
        <v>63</v>
      </c>
    </row>
    <row r="3" spans="1:8" ht="32.25" customHeight="1">
      <c r="A3" s="38"/>
      <c r="B3" s="2"/>
      <c r="C3" s="2"/>
      <c r="D3" s="2"/>
      <c r="E3" s="2"/>
      <c r="F3" s="2" t="s">
        <v>46</v>
      </c>
      <c r="G3" s="2"/>
      <c r="H3" s="2" t="s">
        <v>64</v>
      </c>
    </row>
    <row r="4" spans="1:8" ht="17.25" customHeight="1">
      <c r="A4" s="38"/>
      <c r="B4" s="2"/>
      <c r="C4" s="2"/>
      <c r="D4" s="2"/>
      <c r="E4" s="2"/>
      <c r="F4" s="2"/>
      <c r="G4" s="2"/>
      <c r="H4" s="2" t="s">
        <v>65</v>
      </c>
    </row>
    <row r="5" spans="1:8" ht="30">
      <c r="A5" s="38"/>
      <c r="B5" s="2"/>
      <c r="C5" s="2"/>
      <c r="D5" s="2"/>
      <c r="E5" s="2"/>
      <c r="F5" s="2"/>
      <c r="G5" s="2"/>
      <c r="H5" s="2" t="s">
        <v>66</v>
      </c>
    </row>
    <row r="6" spans="1:8">
      <c r="A6" s="38"/>
      <c r="B6" s="2"/>
      <c r="C6" s="2"/>
      <c r="D6" s="2"/>
      <c r="E6" s="2"/>
      <c r="F6" s="2"/>
      <c r="G6" s="2"/>
      <c r="H6" s="2" t="s">
        <v>67</v>
      </c>
    </row>
    <row r="7" spans="1:8" ht="18" customHeight="1">
      <c r="A7" s="38"/>
      <c r="B7" s="2"/>
      <c r="C7" s="2"/>
      <c r="D7" s="2"/>
      <c r="E7" s="2"/>
      <c r="F7" s="2"/>
      <c r="G7" s="2"/>
      <c r="H7" s="2" t="s">
        <v>68</v>
      </c>
    </row>
    <row r="8" spans="1:8" ht="30">
      <c r="A8" s="39" t="s">
        <v>69</v>
      </c>
      <c r="B8" s="3" t="s">
        <v>70</v>
      </c>
      <c r="C8" s="3"/>
      <c r="D8" s="3" t="s">
        <v>6</v>
      </c>
      <c r="E8" s="3" t="s">
        <v>20</v>
      </c>
      <c r="F8" s="3" t="s">
        <v>39</v>
      </c>
      <c r="G8" s="3" t="s">
        <v>51</v>
      </c>
      <c r="H8" s="3"/>
    </row>
    <row r="9" spans="1:8" ht="30">
      <c r="A9" s="40"/>
      <c r="B9" s="3"/>
      <c r="C9" s="3"/>
      <c r="D9" s="3" t="s">
        <v>7</v>
      </c>
      <c r="E9" s="3" t="s">
        <v>21</v>
      </c>
      <c r="F9" s="3" t="s">
        <v>40</v>
      </c>
      <c r="G9" s="3"/>
      <c r="H9" s="3"/>
    </row>
    <row r="10" spans="1:8" ht="30">
      <c r="A10" s="40"/>
      <c r="B10" s="3"/>
      <c r="C10" s="3"/>
      <c r="D10" s="3" t="s">
        <v>8</v>
      </c>
      <c r="E10" s="3" t="s">
        <v>22</v>
      </c>
      <c r="F10" s="3" t="s">
        <v>41</v>
      </c>
      <c r="G10" s="3"/>
      <c r="H10" s="3"/>
    </row>
    <row r="11" spans="1:8" ht="45">
      <c r="A11" s="40"/>
      <c r="B11" s="3"/>
      <c r="C11" s="3"/>
      <c r="D11" s="3" t="s">
        <v>9</v>
      </c>
      <c r="E11" s="3" t="s">
        <v>23</v>
      </c>
      <c r="F11" s="3" t="s">
        <v>42</v>
      </c>
      <c r="G11" s="3"/>
      <c r="H11" s="3"/>
    </row>
    <row r="12" spans="1:8" ht="30">
      <c r="A12" s="40"/>
      <c r="B12" s="3"/>
      <c r="C12" s="3"/>
      <c r="D12" s="3" t="s">
        <v>10</v>
      </c>
      <c r="E12" s="3" t="s">
        <v>24</v>
      </c>
      <c r="F12" s="3" t="s">
        <v>43</v>
      </c>
      <c r="G12" s="3"/>
      <c r="H12" s="3"/>
    </row>
    <row r="13" spans="1:8" ht="30">
      <c r="A13" s="40"/>
      <c r="B13" s="3"/>
      <c r="C13" s="3"/>
      <c r="D13" s="3"/>
      <c r="E13" s="3" t="s">
        <v>25</v>
      </c>
      <c r="F13" s="3" t="s">
        <v>44</v>
      </c>
      <c r="G13" s="3"/>
      <c r="H13" s="3"/>
    </row>
    <row r="14" spans="1:8" ht="30">
      <c r="A14" s="40"/>
      <c r="B14" s="3"/>
      <c r="C14" s="3"/>
      <c r="D14" s="3"/>
      <c r="E14" s="3" t="s">
        <v>26</v>
      </c>
      <c r="F14" s="3"/>
      <c r="G14" s="3"/>
      <c r="H14" s="3"/>
    </row>
    <row r="15" spans="1:8" ht="45">
      <c r="A15" s="41" t="s">
        <v>71</v>
      </c>
      <c r="B15" s="4" t="s">
        <v>72</v>
      </c>
      <c r="C15" s="4"/>
      <c r="D15" s="4"/>
      <c r="E15" s="4"/>
      <c r="F15" s="4"/>
      <c r="G15" s="4" t="s">
        <v>52</v>
      </c>
      <c r="H15" s="4" t="s">
        <v>73</v>
      </c>
    </row>
    <row r="16" spans="1:8">
      <c r="A16" s="41"/>
      <c r="B16" s="4"/>
      <c r="C16" s="4"/>
      <c r="D16" s="4"/>
      <c r="E16" s="4"/>
      <c r="F16" s="4"/>
      <c r="G16" s="4"/>
      <c r="H16" s="4" t="s">
        <v>74</v>
      </c>
    </row>
    <row r="17" spans="1:8" ht="19.5" customHeight="1">
      <c r="A17" s="41"/>
      <c r="B17" s="4"/>
      <c r="C17" s="4"/>
      <c r="D17" s="4"/>
      <c r="E17" s="4"/>
      <c r="F17" s="4"/>
      <c r="G17" s="4"/>
      <c r="H17" s="4" t="s">
        <v>75</v>
      </c>
    </row>
    <row r="18" spans="1:8" ht="30">
      <c r="A18" s="41"/>
      <c r="B18" s="4"/>
      <c r="C18" s="4"/>
      <c r="D18" s="4"/>
      <c r="E18" s="4"/>
      <c r="F18" s="4"/>
      <c r="G18" s="4"/>
      <c r="H18" s="4" t="s">
        <v>76</v>
      </c>
    </row>
    <row r="19" spans="1:8" ht="45">
      <c r="A19" s="42" t="s">
        <v>77</v>
      </c>
      <c r="B19" s="5" t="s">
        <v>78</v>
      </c>
      <c r="C19" s="5" t="s">
        <v>79</v>
      </c>
      <c r="D19" s="5" t="s">
        <v>0</v>
      </c>
      <c r="E19" s="5" t="s">
        <v>14</v>
      </c>
      <c r="F19" s="5" t="s">
        <v>28</v>
      </c>
      <c r="G19" s="5" t="s">
        <v>49</v>
      </c>
      <c r="H19" s="5" t="s">
        <v>80</v>
      </c>
    </row>
    <row r="20" spans="1:8" ht="105">
      <c r="A20" s="40"/>
      <c r="B20" s="5" t="s">
        <v>81</v>
      </c>
      <c r="C20" s="5" t="s">
        <v>82</v>
      </c>
      <c r="D20" s="5" t="s">
        <v>1</v>
      </c>
      <c r="E20" s="5" t="s">
        <v>15</v>
      </c>
      <c r="F20" s="5" t="s">
        <v>29</v>
      </c>
      <c r="G20" s="5"/>
      <c r="H20" s="5" t="s">
        <v>83</v>
      </c>
    </row>
    <row r="21" spans="1:8" ht="60">
      <c r="A21" s="40"/>
      <c r="B21" s="5" t="s">
        <v>84</v>
      </c>
      <c r="C21" s="5"/>
      <c r="D21" s="5" t="s">
        <v>2</v>
      </c>
      <c r="E21" s="5" t="s">
        <v>16</v>
      </c>
      <c r="F21" s="5" t="s">
        <v>30</v>
      </c>
      <c r="G21" s="5"/>
      <c r="H21" s="5" t="s">
        <v>85</v>
      </c>
    </row>
    <row r="22" spans="1:8" ht="30">
      <c r="A22" s="40"/>
      <c r="B22" s="5"/>
      <c r="C22" s="5"/>
      <c r="D22" s="5" t="s">
        <v>3</v>
      </c>
      <c r="E22" s="5" t="s">
        <v>17</v>
      </c>
      <c r="F22" s="5" t="s">
        <v>31</v>
      </c>
      <c r="G22" s="5"/>
      <c r="H22" s="5" t="s">
        <v>86</v>
      </c>
    </row>
    <row r="23" spans="1:8" ht="30">
      <c r="A23" s="40"/>
      <c r="B23" s="5"/>
      <c r="C23" s="5"/>
      <c r="D23" s="5" t="s">
        <v>87</v>
      </c>
      <c r="E23" s="5" t="s">
        <v>100</v>
      </c>
      <c r="F23" s="5" t="s">
        <v>32</v>
      </c>
      <c r="G23" s="5"/>
      <c r="H23" s="5" t="s">
        <v>88</v>
      </c>
    </row>
    <row r="24" spans="1:8" ht="30">
      <c r="A24" s="40"/>
      <c r="B24" s="5"/>
      <c r="C24" s="5"/>
      <c r="D24" s="5" t="s">
        <v>4</v>
      </c>
      <c r="E24" s="5" t="s">
        <v>18</v>
      </c>
      <c r="F24" s="5" t="s">
        <v>33</v>
      </c>
      <c r="G24" s="5"/>
      <c r="H24" s="5" t="s">
        <v>89</v>
      </c>
    </row>
    <row r="25" spans="1:8" ht="32.25" customHeight="1">
      <c r="A25" s="40"/>
      <c r="B25" s="5"/>
      <c r="C25" s="5"/>
      <c r="D25" s="5" t="s">
        <v>5</v>
      </c>
      <c r="E25" s="5" t="s">
        <v>19</v>
      </c>
      <c r="F25" s="5" t="s">
        <v>34</v>
      </c>
      <c r="G25" s="5"/>
      <c r="H25" s="5" t="s">
        <v>90</v>
      </c>
    </row>
    <row r="26" spans="1:8" ht="30">
      <c r="A26" s="40"/>
      <c r="B26" s="5"/>
      <c r="C26" s="5"/>
      <c r="D26" s="5" t="s">
        <v>11</v>
      </c>
      <c r="E26" s="5"/>
      <c r="F26" s="5" t="s">
        <v>35</v>
      </c>
      <c r="G26" s="5"/>
      <c r="H26" s="5" t="s">
        <v>91</v>
      </c>
    </row>
    <row r="27" spans="1:8" ht="30">
      <c r="A27" s="40"/>
      <c r="B27" s="5"/>
      <c r="C27" s="5"/>
      <c r="D27" s="5" t="s">
        <v>12</v>
      </c>
      <c r="E27" s="5"/>
      <c r="F27" s="5" t="s">
        <v>36</v>
      </c>
      <c r="G27" s="5"/>
      <c r="H27" s="5"/>
    </row>
    <row r="28" spans="1:8">
      <c r="A28" s="43" t="s">
        <v>92</v>
      </c>
      <c r="B28" s="6" t="s">
        <v>93</v>
      </c>
      <c r="C28" s="6"/>
      <c r="D28" s="6"/>
      <c r="E28" s="6"/>
      <c r="F28" s="6" t="s">
        <v>37</v>
      </c>
      <c r="G28" s="6"/>
      <c r="H28" s="6"/>
    </row>
    <row r="29" spans="1:8" ht="39.75" customHeight="1">
      <c r="A29" s="40"/>
      <c r="B29" s="6"/>
      <c r="C29" s="6"/>
      <c r="D29" s="6"/>
      <c r="E29" s="6"/>
      <c r="F29" s="6" t="s">
        <v>38</v>
      </c>
      <c r="G29" s="6"/>
      <c r="H29" s="6"/>
    </row>
    <row r="30" spans="1:8" ht="30">
      <c r="A30" s="37" t="s">
        <v>47</v>
      </c>
      <c r="B30" s="7"/>
      <c r="C30" s="7"/>
      <c r="D30" s="7"/>
      <c r="E30" s="7"/>
      <c r="F30" s="7"/>
      <c r="G30" s="7" t="s">
        <v>48</v>
      </c>
      <c r="H30" s="7" t="s">
        <v>94</v>
      </c>
    </row>
    <row r="31" spans="1:8" ht="30">
      <c r="A31" s="37"/>
      <c r="B31" s="7"/>
      <c r="C31" s="7"/>
      <c r="D31" s="7"/>
      <c r="E31" s="7"/>
      <c r="F31" s="7"/>
      <c r="G31" s="7"/>
      <c r="H31" s="7" t="s">
        <v>95</v>
      </c>
    </row>
  </sheetData>
  <mergeCells count="6">
    <mergeCell ref="A30:A31"/>
    <mergeCell ref="A2:A7"/>
    <mergeCell ref="A8:A14"/>
    <mergeCell ref="A15:A18"/>
    <mergeCell ref="A19:A27"/>
    <mergeCell ref="A28:A29"/>
  </mergeCells>
  <pageMargins left="0.31" right="0.28999999999999998" top="0.74803149606299213" bottom="0.39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I29"/>
  <sheetViews>
    <sheetView zoomScaleNormal="100" workbookViewId="0">
      <selection activeCell="I29" sqref="A29:I29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9"/>
      <c r="B1" s="9" t="s">
        <v>103</v>
      </c>
      <c r="C1" s="9" t="s">
        <v>53</v>
      </c>
      <c r="D1" s="9" t="s">
        <v>54</v>
      </c>
      <c r="E1" s="9" t="s">
        <v>101</v>
      </c>
      <c r="F1" s="9" t="s">
        <v>102</v>
      </c>
      <c r="G1" s="9" t="s">
        <v>58</v>
      </c>
      <c r="H1" s="9" t="s">
        <v>59</v>
      </c>
    </row>
    <row r="2" spans="1:8" ht="15" customHeight="1">
      <c r="A2" s="27" t="s">
        <v>60</v>
      </c>
      <c r="B2" s="14" t="s">
        <v>96</v>
      </c>
      <c r="C2" s="10">
        <v>62</v>
      </c>
      <c r="D2" s="10">
        <v>63.21</v>
      </c>
      <c r="E2" s="10">
        <v>55.41</v>
      </c>
      <c r="F2" s="10">
        <v>58.9</v>
      </c>
      <c r="G2" s="10">
        <v>55.333333333333336</v>
      </c>
      <c r="H2" s="10">
        <v>61.333333333333336</v>
      </c>
    </row>
    <row r="3" spans="1:8" ht="15" customHeight="1">
      <c r="A3" s="27"/>
      <c r="B3" s="14" t="s">
        <v>97</v>
      </c>
      <c r="C3" s="10">
        <v>62.2</v>
      </c>
      <c r="D3" s="10">
        <v>59.13</v>
      </c>
      <c r="E3" s="10">
        <v>55.14</v>
      </c>
      <c r="F3" s="10">
        <v>57.8</v>
      </c>
      <c r="G3" s="10">
        <v>56.800000000000004</v>
      </c>
      <c r="H3" s="10">
        <v>60</v>
      </c>
    </row>
    <row r="4" spans="1:8" ht="15" customHeight="1">
      <c r="A4" s="27"/>
      <c r="B4" s="14" t="s">
        <v>98</v>
      </c>
      <c r="C4" s="10">
        <v>57.7</v>
      </c>
      <c r="D4" s="10">
        <v>47.83</v>
      </c>
      <c r="E4" s="10">
        <v>49.98</v>
      </c>
      <c r="F4" s="10">
        <v>52.8</v>
      </c>
      <c r="G4" s="10">
        <v>54.533333333333331</v>
      </c>
      <c r="H4" s="10">
        <v>55.666666666666664</v>
      </c>
    </row>
    <row r="5" spans="1:8" ht="15" customHeight="1">
      <c r="A5" s="27"/>
      <c r="B5" s="14" t="s">
        <v>99</v>
      </c>
      <c r="C5" s="10">
        <v>65.8</v>
      </c>
      <c r="D5" s="11">
        <v>62.3</v>
      </c>
      <c r="E5" s="10">
        <v>58.31</v>
      </c>
      <c r="F5" s="10">
        <v>61.349999999999994</v>
      </c>
      <c r="G5" s="11">
        <v>61.4</v>
      </c>
      <c r="H5" s="11">
        <v>63.9</v>
      </c>
    </row>
    <row r="6" spans="1:8" ht="15" customHeight="1">
      <c r="A6" s="28" t="s">
        <v>107</v>
      </c>
      <c r="B6" s="14" t="s">
        <v>96</v>
      </c>
      <c r="C6" s="10">
        <v>62.2</v>
      </c>
      <c r="D6" s="12" t="s">
        <v>105</v>
      </c>
      <c r="E6" s="10">
        <v>59.854285714285716</v>
      </c>
      <c r="F6" s="10">
        <v>60.833333333333336</v>
      </c>
      <c r="G6" s="10">
        <v>47.800000000000004</v>
      </c>
      <c r="H6" s="13" t="s">
        <v>105</v>
      </c>
    </row>
    <row r="7" spans="1:8" ht="15" customHeight="1">
      <c r="A7" s="29"/>
      <c r="B7" s="14" t="s">
        <v>97</v>
      </c>
      <c r="C7" s="10">
        <v>53.2</v>
      </c>
      <c r="D7" s="12" t="s">
        <v>105</v>
      </c>
      <c r="E7" s="10">
        <v>57.8</v>
      </c>
      <c r="F7" s="10">
        <v>58.416666666666664</v>
      </c>
      <c r="G7" s="10">
        <v>45.666666666666664</v>
      </c>
      <c r="H7" s="13" t="s">
        <v>105</v>
      </c>
    </row>
    <row r="8" spans="1:8" ht="15" customHeight="1">
      <c r="A8" s="29"/>
      <c r="B8" s="14" t="s">
        <v>98</v>
      </c>
      <c r="C8" s="10">
        <v>49.9</v>
      </c>
      <c r="D8" s="12" t="s">
        <v>105</v>
      </c>
      <c r="E8" s="10">
        <v>52.194285714285719</v>
      </c>
      <c r="F8" s="10">
        <v>53.300000000000004</v>
      </c>
      <c r="G8" s="10">
        <v>38.883333333333333</v>
      </c>
      <c r="H8" s="13" t="s">
        <v>105</v>
      </c>
    </row>
    <row r="9" spans="1:8" ht="15" customHeight="1">
      <c r="A9" s="29"/>
      <c r="B9" s="14" t="s">
        <v>99</v>
      </c>
      <c r="C9" s="10">
        <v>61.6</v>
      </c>
      <c r="D9" s="12" t="s">
        <v>105</v>
      </c>
      <c r="E9" s="10">
        <v>61.437142857142852</v>
      </c>
      <c r="F9" s="10">
        <v>62.783333333333331</v>
      </c>
      <c r="G9" s="11">
        <v>48.8</v>
      </c>
      <c r="H9" s="13" t="s">
        <v>105</v>
      </c>
    </row>
    <row r="10" spans="1:8" ht="15" customHeight="1">
      <c r="A10" s="31" t="s">
        <v>104</v>
      </c>
      <c r="B10" s="14" t="s">
        <v>96</v>
      </c>
      <c r="C10" s="10">
        <v>63.7</v>
      </c>
      <c r="D10" s="12" t="s">
        <v>105</v>
      </c>
      <c r="E10" s="12" t="s">
        <v>105</v>
      </c>
      <c r="F10" s="12" t="s">
        <v>105</v>
      </c>
      <c r="G10" s="10">
        <v>64.55</v>
      </c>
      <c r="H10" s="10">
        <v>58.75</v>
      </c>
    </row>
    <row r="11" spans="1:8" ht="15" customHeight="1">
      <c r="A11" s="31"/>
      <c r="B11" s="14" t="s">
        <v>97</v>
      </c>
      <c r="C11" s="10">
        <v>61.1</v>
      </c>
      <c r="D11" s="12" t="s">
        <v>105</v>
      </c>
      <c r="E11" s="12" t="s">
        <v>105</v>
      </c>
      <c r="F11" s="12" t="s">
        <v>105</v>
      </c>
      <c r="G11" s="10">
        <v>61.866666666666667</v>
      </c>
      <c r="H11" s="10">
        <v>57</v>
      </c>
    </row>
    <row r="12" spans="1:8" ht="15" customHeight="1">
      <c r="A12" s="31"/>
      <c r="B12" s="14" t="s">
        <v>98</v>
      </c>
      <c r="C12" s="10">
        <v>59.1</v>
      </c>
      <c r="D12" s="12" t="s">
        <v>105</v>
      </c>
      <c r="E12" s="12" t="s">
        <v>105</v>
      </c>
      <c r="F12" s="12" t="s">
        <v>105</v>
      </c>
      <c r="G12" s="10">
        <v>58.066666666666663</v>
      </c>
      <c r="H12" s="10">
        <v>52.25</v>
      </c>
    </row>
    <row r="13" spans="1:8" ht="15" customHeight="1">
      <c r="A13" s="31"/>
      <c r="B13" s="14" t="s">
        <v>99</v>
      </c>
      <c r="C13" s="10">
        <v>66.7</v>
      </c>
      <c r="D13" s="12" t="s">
        <v>105</v>
      </c>
      <c r="E13" s="12" t="s">
        <v>105</v>
      </c>
      <c r="F13" s="12" t="s">
        <v>105</v>
      </c>
      <c r="G13" s="11">
        <v>66.400000000000006</v>
      </c>
      <c r="H13" s="11">
        <v>60.8</v>
      </c>
    </row>
    <row r="14" spans="1:8" ht="15" customHeight="1">
      <c r="A14" s="44" t="s">
        <v>77</v>
      </c>
      <c r="B14" s="14" t="s">
        <v>96</v>
      </c>
      <c r="C14" s="10">
        <v>63.8</v>
      </c>
      <c r="D14" s="10">
        <f>(65.17+68.05)/2</f>
        <v>66.61</v>
      </c>
      <c r="E14" s="10">
        <v>63.887142857142855</v>
      </c>
      <c r="F14" s="10">
        <v>60.988888888888887</v>
      </c>
      <c r="G14" s="10">
        <v>65.066666666666663</v>
      </c>
      <c r="H14" s="10">
        <v>64.125</v>
      </c>
    </row>
    <row r="15" spans="1:8" ht="15" customHeight="1">
      <c r="A15" s="29"/>
      <c r="B15" s="14" t="s">
        <v>97</v>
      </c>
      <c r="C15" s="10">
        <v>63.4</v>
      </c>
      <c r="D15" s="10">
        <f>(62.83+65.56)/2</f>
        <v>64.194999999999993</v>
      </c>
      <c r="E15" s="10">
        <v>61.402857142857144</v>
      </c>
      <c r="F15" s="10">
        <v>61.388888888888886</v>
      </c>
      <c r="G15" s="10">
        <v>64.63333333333334</v>
      </c>
      <c r="H15" s="10">
        <v>62.25</v>
      </c>
    </row>
    <row r="16" spans="1:8" ht="15" customHeight="1">
      <c r="A16" s="29"/>
      <c r="B16" s="14" t="s">
        <v>98</v>
      </c>
      <c r="C16" s="10">
        <v>61.2</v>
      </c>
      <c r="D16" s="10">
        <f>(58.3+59.17)/2</f>
        <v>58.734999999999999</v>
      </c>
      <c r="E16" s="10">
        <v>55.171428571428578</v>
      </c>
      <c r="F16" s="10">
        <v>56.055555555555564</v>
      </c>
      <c r="G16" s="10">
        <v>60.449999999999996</v>
      </c>
      <c r="H16" s="10">
        <v>57.25</v>
      </c>
    </row>
    <row r="17" spans="1:9" ht="15" customHeight="1">
      <c r="A17" s="29"/>
      <c r="B17" s="14" t="s">
        <v>99</v>
      </c>
      <c r="C17" s="10">
        <v>68.5</v>
      </c>
      <c r="D17" s="11">
        <v>67.900000000000006</v>
      </c>
      <c r="E17" s="10">
        <v>65.001428571428576</v>
      </c>
      <c r="F17" s="10">
        <v>64.466666666666669</v>
      </c>
      <c r="G17" s="11">
        <v>68.3</v>
      </c>
      <c r="H17" s="11">
        <v>66</v>
      </c>
    </row>
    <row r="18" spans="1:9" ht="15" customHeight="1">
      <c r="A18" s="33" t="s">
        <v>106</v>
      </c>
      <c r="B18" s="14" t="s">
        <v>96</v>
      </c>
      <c r="C18" s="10">
        <v>66.2</v>
      </c>
      <c r="D18" s="12" t="s">
        <v>105</v>
      </c>
      <c r="E18" s="12" t="s">
        <v>105</v>
      </c>
      <c r="F18" s="10">
        <v>62.45</v>
      </c>
      <c r="G18" s="13" t="s">
        <v>105</v>
      </c>
      <c r="H18" s="13" t="s">
        <v>105</v>
      </c>
    </row>
    <row r="19" spans="1:9" ht="15" customHeight="1">
      <c r="A19" s="34"/>
      <c r="B19" s="14" t="s">
        <v>97</v>
      </c>
      <c r="C19" s="10">
        <v>64.7</v>
      </c>
      <c r="D19" s="12" t="s">
        <v>105</v>
      </c>
      <c r="E19" s="12" t="s">
        <v>105</v>
      </c>
      <c r="F19" s="10">
        <v>62.25</v>
      </c>
      <c r="G19" s="13" t="s">
        <v>105</v>
      </c>
      <c r="H19" s="13" t="s">
        <v>105</v>
      </c>
    </row>
    <row r="20" spans="1:9" ht="15" customHeight="1">
      <c r="A20" s="34"/>
      <c r="B20" s="14" t="s">
        <v>98</v>
      </c>
      <c r="C20" s="10">
        <v>62.2</v>
      </c>
      <c r="D20" s="12" t="s">
        <v>105</v>
      </c>
      <c r="E20" s="12" t="s">
        <v>105</v>
      </c>
      <c r="F20" s="10">
        <v>58.85</v>
      </c>
      <c r="G20" s="13" t="s">
        <v>105</v>
      </c>
      <c r="H20" s="13" t="s">
        <v>105</v>
      </c>
    </row>
    <row r="21" spans="1:9" ht="15" customHeight="1">
      <c r="A21" s="34"/>
      <c r="B21" s="14" t="s">
        <v>99</v>
      </c>
      <c r="C21" s="10">
        <v>69.7</v>
      </c>
      <c r="D21" s="12" t="s">
        <v>105</v>
      </c>
      <c r="E21" s="12" t="s">
        <v>105</v>
      </c>
      <c r="F21" s="10">
        <v>66.5</v>
      </c>
      <c r="G21" s="13" t="s">
        <v>105</v>
      </c>
      <c r="H21" s="13" t="s">
        <v>105</v>
      </c>
    </row>
    <row r="22" spans="1:9" ht="15" customHeight="1">
      <c r="A22" s="36" t="s">
        <v>47</v>
      </c>
      <c r="B22" s="14" t="s">
        <v>96</v>
      </c>
      <c r="C22" s="12" t="s">
        <v>105</v>
      </c>
      <c r="D22" s="12" t="s">
        <v>105</v>
      </c>
      <c r="E22" s="12" t="s">
        <v>105</v>
      </c>
      <c r="F22" s="12" t="s">
        <v>105</v>
      </c>
      <c r="G22" s="10">
        <v>62.300000000000004</v>
      </c>
      <c r="H22" s="10">
        <v>61.5</v>
      </c>
    </row>
    <row r="23" spans="1:9" ht="15" customHeight="1">
      <c r="A23" s="36"/>
      <c r="B23" s="14" t="s">
        <v>97</v>
      </c>
      <c r="C23" s="12" t="s">
        <v>105</v>
      </c>
      <c r="D23" s="12" t="s">
        <v>105</v>
      </c>
      <c r="E23" s="12" t="s">
        <v>105</v>
      </c>
      <c r="F23" s="12" t="s">
        <v>105</v>
      </c>
      <c r="G23" s="10">
        <v>55.366666666666674</v>
      </c>
      <c r="H23" s="10">
        <v>58.5</v>
      </c>
    </row>
    <row r="24" spans="1:9" ht="15" customHeight="1">
      <c r="A24" s="36"/>
      <c r="B24" s="14" t="s">
        <v>98</v>
      </c>
      <c r="C24" s="12" t="s">
        <v>105</v>
      </c>
      <c r="D24" s="12" t="s">
        <v>105</v>
      </c>
      <c r="E24" s="12" t="s">
        <v>105</v>
      </c>
      <c r="F24" s="12" t="s">
        <v>105</v>
      </c>
      <c r="G24" s="10">
        <v>47.016666666666673</v>
      </c>
      <c r="H24" s="10">
        <v>53.5</v>
      </c>
    </row>
    <row r="25" spans="1:9" ht="15" customHeight="1">
      <c r="A25" s="36"/>
      <c r="B25" s="14" t="s">
        <v>99</v>
      </c>
      <c r="C25" s="12" t="s">
        <v>105</v>
      </c>
      <c r="D25" s="12" t="s">
        <v>105</v>
      </c>
      <c r="E25" s="12" t="s">
        <v>105</v>
      </c>
      <c r="F25" s="12" t="s">
        <v>105</v>
      </c>
      <c r="G25" s="11">
        <v>60.8</v>
      </c>
      <c r="H25" s="11">
        <v>62.6</v>
      </c>
    </row>
    <row r="29" spans="1:9">
      <c r="A29" s="16" t="s">
        <v>109</v>
      </c>
      <c r="B29" s="45" t="s">
        <v>108</v>
      </c>
      <c r="C29" s="25"/>
      <c r="D29" s="25"/>
      <c r="E29" s="25"/>
      <c r="F29" s="25"/>
      <c r="G29" s="25"/>
      <c r="H29" s="25"/>
      <c r="I29" s="25"/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ЗРЕЊАНИН ГРАФ (2)</vt:lpstr>
      <vt:lpstr>РУМА ГРАФ (2)</vt:lpstr>
      <vt:lpstr>КОВИН ГРАФ (2)</vt:lpstr>
      <vt:lpstr>ВРШАЦ ГРАФ (2)</vt:lpstr>
      <vt:lpstr>СЕНТА ГРАФ (2)</vt:lpstr>
      <vt:lpstr>НС ГРАФ</vt:lpstr>
      <vt:lpstr>Shema mernih mesta</vt:lpstr>
      <vt:lpstr>ПОДАЦИ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2016-09-26T11:55:15Z</cp:lastPrinted>
  <dcterms:created xsi:type="dcterms:W3CDTF">2016-09-26T05:59:24Z</dcterms:created>
  <dcterms:modified xsi:type="dcterms:W3CDTF">2016-10-17T08:23:36Z</dcterms:modified>
</cp:coreProperties>
</file>